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steph\Dropbox\Presentations_Workshops\"/>
    </mc:Choice>
  </mc:AlternateContent>
  <xr:revisionPtr revIDLastSave="0" documentId="13_ncr:1_{16F842AB-81DB-4AA9-96ED-1ED1D077833E}" xr6:coauthVersionLast="45" xr6:coauthVersionMax="45" xr10:uidLastSave="{00000000-0000-0000-0000-000000000000}"/>
  <bookViews>
    <workbookView xWindow="-120" yWindow="-120" windowWidth="29040" windowHeight="15840" xr2:uid="{00000000-000D-0000-FFFF-FFFF00000000}"/>
  </bookViews>
  <sheets>
    <sheet name="Instructions" sheetId="9" r:id="rId1"/>
    <sheet name="EBIT" sheetId="3" r:id="rId2"/>
    <sheet name="Yr1_Services" sheetId="6" r:id="rId3"/>
    <sheet name="Yr1" sheetId="1" r:id="rId4"/>
    <sheet name="Yr2_Yr3_Services" sheetId="8" r:id="rId5"/>
    <sheet name="Yr2_Yr3" sheetId="5" r:id="rId6"/>
    <sheet name="Hours per Month" sheetId="4" state="hidden" r:id="rId7"/>
  </sheets>
  <definedNames>
    <definedName name="_xlnm.Print_Area" localSheetId="1">EBIT!$A$1:$R$11</definedName>
    <definedName name="_xlnm.Print_Area" localSheetId="6">'Hours per Month'!$A$1:$AB$43</definedName>
    <definedName name="_xlnm.Print_Area" localSheetId="0">Instructions!$A$1:$C$17</definedName>
    <definedName name="_xlnm.Print_Area" localSheetId="3">'Yr1'!$A$1:$O$33</definedName>
    <definedName name="_xlnm.Print_Area" localSheetId="2">Yr1_Services!$A$1:$O$12</definedName>
    <definedName name="_xlnm.Print_Area" localSheetId="5">Yr2_Yr3!$A$1:$M$36</definedName>
    <definedName name="_xlnm.Print_Area" localSheetId="4">Yr2_Yr3_Services!$A$1:$M$11</definedName>
    <definedName name="_xlnm.Print_Titles" localSheetId="1">EBIT!$A:$B</definedName>
    <definedName name="_xlnm.Print_Titles" localSheetId="3">'Yr1'!$A:$B</definedName>
    <definedName name="_xlnm.Print_Titles" localSheetId="2">Yr1_Services!$A:$B</definedName>
    <definedName name="_xlnm.Print_Titles" localSheetId="5">Yr2_Yr3!$A:$B</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D11" i="1"/>
  <c r="E11" i="1"/>
  <c r="F11" i="1"/>
  <c r="G11" i="1"/>
  <c r="H11" i="1"/>
  <c r="I11" i="1"/>
  <c r="J11" i="1"/>
  <c r="K11" i="1"/>
  <c r="L11" i="1"/>
  <c r="M11" i="1"/>
  <c r="N11" i="1"/>
  <c r="O8" i="6" l="1"/>
  <c r="A8" i="5" l="1"/>
  <c r="A9" i="5"/>
  <c r="A10" i="5"/>
  <c r="A11" i="5"/>
  <c r="A7" i="5"/>
  <c r="A7" i="1"/>
  <c r="L8" i="8" l="1"/>
  <c r="L9" i="8"/>
  <c r="L10" i="8"/>
  <c r="L11" i="8"/>
  <c r="L7" i="8"/>
  <c r="L12" i="8" s="1"/>
  <c r="G8" i="8"/>
  <c r="M8" i="8" s="1"/>
  <c r="G9" i="8"/>
  <c r="M9" i="8" s="1"/>
  <c r="G10" i="8"/>
  <c r="M10" i="8" s="1"/>
  <c r="G11" i="8"/>
  <c r="M11" i="8" s="1"/>
  <c r="G7" i="8"/>
  <c r="G12" i="8" s="1"/>
  <c r="A8" i="1"/>
  <c r="A9" i="1"/>
  <c r="A10" i="1"/>
  <c r="A11" i="1"/>
  <c r="A1" i="5"/>
  <c r="A1" i="8"/>
  <c r="A1" i="1"/>
  <c r="A1" i="6"/>
  <c r="O9" i="6"/>
  <c r="O10" i="6"/>
  <c r="O11" i="6"/>
  <c r="O12" i="6"/>
  <c r="C4" i="6"/>
  <c r="C5" i="6" s="1"/>
  <c r="M7" i="8" l="1"/>
  <c r="O13" i="6"/>
  <c r="M12" i="8"/>
  <c r="D4" i="6"/>
  <c r="E4" i="6" s="1"/>
  <c r="F4" i="6" s="1"/>
  <c r="E5" i="6" l="1"/>
  <c r="D5" i="6"/>
  <c r="G4" i="6"/>
  <c r="F5" i="6"/>
  <c r="H4" i="6" l="1"/>
  <c r="G5" i="6"/>
  <c r="I4" i="6" l="1"/>
  <c r="H5" i="6"/>
  <c r="J4" i="6" l="1"/>
  <c r="I5" i="6"/>
  <c r="K4" i="6" l="1"/>
  <c r="J5" i="6"/>
  <c r="L4" i="6" l="1"/>
  <c r="K5" i="6"/>
  <c r="M4" i="6" l="1"/>
  <c r="L5" i="6"/>
  <c r="N4" i="6" l="1"/>
  <c r="N5" i="6" s="1"/>
  <c r="M5" i="6"/>
  <c r="O20" i="1" l="1"/>
  <c r="O21" i="1"/>
  <c r="O22" i="1"/>
  <c r="O23" i="1"/>
  <c r="O24" i="1"/>
  <c r="O25" i="1"/>
  <c r="O26" i="1"/>
  <c r="O27" i="1"/>
  <c r="O28" i="1"/>
  <c r="L19" i="5"/>
  <c r="L36" i="5"/>
  <c r="L20" i="5"/>
  <c r="L21" i="5"/>
  <c r="L22" i="5"/>
  <c r="L23" i="5"/>
  <c r="L24" i="5"/>
  <c r="L25" i="5"/>
  <c r="L26" i="5"/>
  <c r="L27" i="5"/>
  <c r="G19" i="5"/>
  <c r="G36" i="5"/>
  <c r="G20" i="5"/>
  <c r="G21" i="5"/>
  <c r="G22" i="5"/>
  <c r="G23" i="5"/>
  <c r="G24" i="5"/>
  <c r="G25" i="5"/>
  <c r="G26" i="5"/>
  <c r="G27" i="5"/>
  <c r="M27" i="5" s="1"/>
  <c r="G28" i="5"/>
  <c r="M21" i="5" l="1"/>
  <c r="M19" i="5"/>
  <c r="M25" i="5"/>
  <c r="M23" i="5"/>
  <c r="M22" i="5"/>
  <c r="M26" i="5"/>
  <c r="M20" i="5"/>
  <c r="M36" i="5"/>
  <c r="M24" i="5"/>
  <c r="B8" i="1"/>
  <c r="B9" i="1"/>
  <c r="B10" i="1"/>
  <c r="B11" i="1"/>
  <c r="J10" i="1" l="1"/>
  <c r="C10" i="1"/>
  <c r="K10" i="1"/>
  <c r="F10" i="1"/>
  <c r="D10" i="1"/>
  <c r="L10" i="1"/>
  <c r="E10" i="1"/>
  <c r="M10" i="1"/>
  <c r="N10" i="1"/>
  <c r="G10" i="1"/>
  <c r="H10" i="1"/>
  <c r="I10" i="1"/>
  <c r="F9" i="1"/>
  <c r="N9" i="1"/>
  <c r="G9" i="1"/>
  <c r="H9" i="1"/>
  <c r="J9" i="1"/>
  <c r="K9" i="1"/>
  <c r="D9" i="1"/>
  <c r="M9" i="1"/>
  <c r="I9" i="1"/>
  <c r="C9" i="1"/>
  <c r="L9" i="1"/>
  <c r="E9" i="1"/>
  <c r="C8" i="1"/>
  <c r="B7" i="1"/>
  <c r="B11" i="5"/>
  <c r="F11" i="5" s="1"/>
  <c r="B10" i="5"/>
  <c r="H10" i="5" s="1"/>
  <c r="B9" i="5"/>
  <c r="B8" i="5"/>
  <c r="B7" i="5"/>
  <c r="J8" i="5" l="1"/>
  <c r="I9" i="5"/>
  <c r="E10" i="5"/>
  <c r="N8" i="1"/>
  <c r="J8" i="1"/>
  <c r="I8" i="5"/>
  <c r="I8" i="1"/>
  <c r="F8" i="1"/>
  <c r="H8" i="5"/>
  <c r="H8" i="1"/>
  <c r="D8" i="5"/>
  <c r="G8" i="1"/>
  <c r="M8" i="1"/>
  <c r="E8" i="1"/>
  <c r="E11" i="5"/>
  <c r="L8" i="1"/>
  <c r="D8" i="1"/>
  <c r="K10" i="5"/>
  <c r="K8" i="1"/>
  <c r="F10" i="5"/>
  <c r="H9" i="5"/>
  <c r="F9" i="5"/>
  <c r="C11" i="5"/>
  <c r="D10" i="5"/>
  <c r="E9" i="5"/>
  <c r="F8" i="5"/>
  <c r="D11" i="5"/>
  <c r="K11" i="5"/>
  <c r="C10" i="5"/>
  <c r="D9" i="5"/>
  <c r="E8" i="5"/>
  <c r="I11" i="5"/>
  <c r="J10" i="5"/>
  <c r="K9" i="5"/>
  <c r="C8" i="5"/>
  <c r="C9" i="5"/>
  <c r="H11" i="5"/>
  <c r="I10" i="5"/>
  <c r="J9" i="5"/>
  <c r="K8" i="5"/>
  <c r="J11" i="5"/>
  <c r="L8" i="5" l="1"/>
  <c r="O8" i="1"/>
  <c r="L9" i="5"/>
  <c r="O9" i="1"/>
  <c r="L10" i="5"/>
  <c r="O10" i="1"/>
  <c r="O11" i="1"/>
  <c r="L11" i="5"/>
  <c r="G11" i="5"/>
  <c r="G8" i="5"/>
  <c r="G10" i="5"/>
  <c r="G9" i="5"/>
  <c r="M8" i="5" l="1"/>
  <c r="M9" i="5"/>
  <c r="M10" i="5"/>
  <c r="M11" i="5"/>
  <c r="K7" i="5" l="1"/>
  <c r="J7" i="5"/>
  <c r="I7" i="5"/>
  <c r="H7" i="5"/>
  <c r="F7" i="5"/>
  <c r="E7" i="5"/>
  <c r="D7" i="5"/>
  <c r="C7" i="5"/>
  <c r="N7" i="1" l="1"/>
  <c r="M7" i="1"/>
  <c r="L7" i="1"/>
  <c r="K7" i="1"/>
  <c r="J7" i="1"/>
  <c r="I7" i="1"/>
  <c r="H7" i="1"/>
  <c r="G7" i="1"/>
  <c r="F7" i="1"/>
  <c r="E7" i="1"/>
  <c r="D7" i="1"/>
  <c r="C7" i="1"/>
  <c r="L18" i="5" l="1"/>
  <c r="G18" i="5"/>
  <c r="M18" i="5" l="1"/>
  <c r="H32" i="5"/>
  <c r="M9" i="3" s="1"/>
  <c r="L30" i="5"/>
  <c r="L28" i="5"/>
  <c r="L17" i="5"/>
  <c r="L16" i="5"/>
  <c r="G30" i="5"/>
  <c r="G17" i="5"/>
  <c r="G16" i="5"/>
  <c r="G7" i="5"/>
  <c r="G29" i="5"/>
  <c r="K12" i="5"/>
  <c r="F12" i="5"/>
  <c r="E12" i="5"/>
  <c r="D12" i="5"/>
  <c r="H12" i="5"/>
  <c r="L7" i="5"/>
  <c r="O18" i="1"/>
  <c r="O17" i="1"/>
  <c r="O16" i="1"/>
  <c r="O15" i="1"/>
  <c r="I31" i="1"/>
  <c r="E31" i="1"/>
  <c r="E9" i="3" s="1"/>
  <c r="H31" i="1"/>
  <c r="M31" i="1"/>
  <c r="L31" i="1"/>
  <c r="K31" i="1"/>
  <c r="J31" i="1"/>
  <c r="G31" i="1"/>
  <c r="F31" i="1"/>
  <c r="D31" i="1"/>
  <c r="D9" i="3" s="1"/>
  <c r="F9" i="3" l="1"/>
  <c r="H34" i="5"/>
  <c r="P7" i="3"/>
  <c r="M7" i="3"/>
  <c r="K7" i="3"/>
  <c r="I7" i="3"/>
  <c r="J7" i="3"/>
  <c r="D32" i="5"/>
  <c r="I9" i="3" s="1"/>
  <c r="O29" i="1"/>
  <c r="N31" i="1"/>
  <c r="O30" i="1"/>
  <c r="G15" i="5"/>
  <c r="L15" i="5"/>
  <c r="F32" i="5"/>
  <c r="K9" i="3" s="1"/>
  <c r="M28" i="5"/>
  <c r="M30" i="5"/>
  <c r="K32" i="5"/>
  <c r="P9" i="3" s="1"/>
  <c r="C32" i="5"/>
  <c r="H9" i="3" s="1"/>
  <c r="G31" i="5"/>
  <c r="J32" i="5"/>
  <c r="O9" i="3" s="1"/>
  <c r="I32" i="5"/>
  <c r="N9" i="3" s="1"/>
  <c r="M17" i="5"/>
  <c r="M16" i="5"/>
  <c r="M7" i="5"/>
  <c r="L31" i="5"/>
  <c r="L29" i="5"/>
  <c r="M29" i="5" s="1"/>
  <c r="J12" i="5"/>
  <c r="I12" i="5"/>
  <c r="C12" i="5"/>
  <c r="E32" i="5"/>
  <c r="J9" i="3" s="1"/>
  <c r="C31" i="1"/>
  <c r="C9" i="3" s="1"/>
  <c r="J34" i="5" l="1"/>
  <c r="C34" i="5"/>
  <c r="I34" i="5"/>
  <c r="D34" i="5"/>
  <c r="F34" i="5"/>
  <c r="K34" i="5"/>
  <c r="E34" i="5"/>
  <c r="O31" i="1"/>
  <c r="N7" i="3"/>
  <c r="O7" i="3"/>
  <c r="H7" i="3"/>
  <c r="L7" i="3" s="1"/>
  <c r="M15" i="5"/>
  <c r="G9" i="3"/>
  <c r="P11" i="3"/>
  <c r="L9" i="3"/>
  <c r="G32" i="5"/>
  <c r="M31" i="5"/>
  <c r="L32" i="5"/>
  <c r="L12" i="5"/>
  <c r="G12" i="5"/>
  <c r="M12" i="5"/>
  <c r="G34" i="5" l="1"/>
  <c r="L34" i="5"/>
  <c r="Q7" i="3"/>
  <c r="M32" i="5"/>
  <c r="M34" i="5" s="1"/>
  <c r="Q9" i="3"/>
  <c r="S8" i="4"/>
  <c r="S14" i="4" s="1"/>
  <c r="I8" i="4"/>
  <c r="I14" i="4"/>
  <c r="E14" i="4"/>
  <c r="Y14" i="4"/>
  <c r="W14" i="4"/>
  <c r="AA12" i="4"/>
  <c r="AA10" i="4"/>
  <c r="U14" i="4"/>
  <c r="Q14" i="4"/>
  <c r="O14" i="4"/>
  <c r="G14" i="4"/>
  <c r="C14" i="4"/>
  <c r="M14" i="4"/>
  <c r="K14" i="4"/>
  <c r="AA6" i="4"/>
  <c r="Q11" i="3" l="1"/>
  <c r="R9" i="3"/>
  <c r="AA8" i="4"/>
  <c r="AA14" i="4" s="1"/>
  <c r="O7" i="1"/>
  <c r="E12" i="1" l="1"/>
  <c r="E33" i="1" s="1"/>
  <c r="D12" i="1"/>
  <c r="D33" i="1" s="1"/>
  <c r="N12" i="1"/>
  <c r="N33" i="1" s="1"/>
  <c r="M12" i="1"/>
  <c r="M33" i="1" s="1"/>
  <c r="L12" i="1"/>
  <c r="L33" i="1" s="1"/>
  <c r="K12" i="1"/>
  <c r="K33" i="1" s="1"/>
  <c r="J12" i="1"/>
  <c r="J33" i="1" s="1"/>
  <c r="I12" i="1"/>
  <c r="I33" i="1" s="1"/>
  <c r="E7" i="3" l="1"/>
  <c r="E11" i="3" s="1"/>
  <c r="F7" i="3"/>
  <c r="N11" i="3"/>
  <c r="C12" i="1"/>
  <c r="C33" i="1" s="1"/>
  <c r="L11" i="3"/>
  <c r="M11" i="3"/>
  <c r="F12" i="1"/>
  <c r="F33" i="1" s="1"/>
  <c r="J11" i="3"/>
  <c r="K11" i="3"/>
  <c r="I11" i="3"/>
  <c r="G12" i="1"/>
  <c r="G33" i="1" s="1"/>
  <c r="H12" i="1"/>
  <c r="H33" i="1" s="1"/>
  <c r="C7" i="3" l="1"/>
  <c r="C11" i="3" s="1"/>
  <c r="D7" i="3"/>
  <c r="D11" i="3" s="1"/>
  <c r="H11" i="3"/>
  <c r="F11" i="3"/>
  <c r="O12" i="1"/>
  <c r="O33" i="1" s="1"/>
  <c r="G7" i="3" l="1"/>
  <c r="R7" i="3" s="1"/>
  <c r="R11" i="3" s="1"/>
  <c r="O11" i="3"/>
  <c r="G11" i="3" l="1"/>
  <c r="D4" i="1" l="1"/>
  <c r="C4" i="1"/>
  <c r="F4" i="1" l="1"/>
  <c r="E4" i="1"/>
  <c r="G4" i="1" l="1"/>
  <c r="H4" i="1" l="1"/>
  <c r="I4" i="1" l="1"/>
  <c r="J4" i="1" l="1"/>
  <c r="K4" i="1" l="1"/>
  <c r="L4" i="1" l="1"/>
  <c r="N4" i="1" l="1"/>
  <c r="M4" i="1"/>
</calcChain>
</file>

<file path=xl/sharedStrings.xml><?xml version="1.0" encoding="utf-8"?>
<sst xmlns="http://schemas.openxmlformats.org/spreadsheetml/2006/main" count="189" uniqueCount="113">
  <si>
    <t>Month 1</t>
  </si>
  <si>
    <t>Month 2</t>
  </si>
  <si>
    <t>Month 3</t>
  </si>
  <si>
    <t>Month 4</t>
  </si>
  <si>
    <t>Month 5</t>
  </si>
  <si>
    <t>Month 6</t>
  </si>
  <si>
    <t>Month 7</t>
  </si>
  <si>
    <t>Month 8</t>
  </si>
  <si>
    <t>Month 9</t>
  </si>
  <si>
    <t>Month 10</t>
  </si>
  <si>
    <t>Month 11</t>
  </si>
  <si>
    <t>Month 12</t>
  </si>
  <si>
    <t>One Year Totals</t>
  </si>
  <si>
    <t>Steadfast Organizational Solutions, Inc.</t>
  </si>
  <si>
    <t>TOTAL Expenses</t>
  </si>
  <si>
    <t>TOTAL Revenues</t>
  </si>
  <si>
    <t>Earnings Before Income Tax</t>
  </si>
  <si>
    <t>TOTAL EBIT</t>
  </si>
  <si>
    <t>Revenues</t>
  </si>
  <si>
    <t>Expenses</t>
  </si>
  <si>
    <t>Travel</t>
  </si>
  <si>
    <t>Continuing Education</t>
  </si>
  <si>
    <t>Footnotes</t>
  </si>
  <si>
    <t>1) Initial 2 hour on site consultation with my aunt to assess issues and decide how to move forward.</t>
  </si>
  <si>
    <t>5) Additional 20 hours to wrap up things with my aunt; will recommend setting up a retainer fee starting the following month to assist with maintenance.</t>
  </si>
  <si>
    <t>4) Had a successful meeting with one of Dad's clients ("Client1") that led to an initial 2 hour on site consultation.  Will result in project revenue in next month.</t>
  </si>
  <si>
    <t>6) One of aunt's referrals ("Client2") was successful and resulted in initial consultation with project revenue in following month.</t>
  </si>
  <si>
    <t>2) 20 hours at $125 per hour working for my aunt to begin the process of organizing her financial processes, paid by end of month.</t>
  </si>
  <si>
    <t>3) Additional 40 hours of work at $125 for my aunt to continue organizing and setting up new processes for her staff to follow, paid by end of month.</t>
  </si>
  <si>
    <t>7) Based on results of aunt's project, estimated that Client1's project would take 80 hours in total, for a total project fee of $10,000 with $5,000 due up front, $2500 in the second month and $2500 in third month.</t>
  </si>
  <si>
    <t>10) Second payment from Client1 of $2500; Client2's project was smaller with estimate of 40 hours of time for a total project fee of $5,000 with $2500 due up front and $2500 due in second month.</t>
  </si>
  <si>
    <t>9) Another of Dad's clients ("Client3") led to initial consultation; prefers paying hourly rate starting in following month.</t>
  </si>
  <si>
    <t>11) Client1's final payment of $2500, will be setting up a 3 hour a month retainer fee with them.  Also Client2's final payment of $2500, no retainer fee following.</t>
  </si>
  <si>
    <t>12) Client3 wants to move slow, so only 10 hours at $125 for first month. Wants to work on month by month basis, so future revenue is a bit unpredictable.</t>
  </si>
  <si>
    <t>13) Client3 works is stilling moving slow, only 8 hours of work.</t>
  </si>
  <si>
    <t>8) Recommended establishing a monthly retainer fee with aunt, presuming approximately 8 hours (2 hours per week) at $125/hr of touching base and additional maintenance/assistance.</t>
  </si>
  <si>
    <t>14) Aunt wanted to reduce retainer fee as things have been running smoothly for 3 months, so only 4 hours a month at $125/hr. Client1 retainer fee of 3 hours at $150/hr (have established that hours 4 are at $150/hr).</t>
  </si>
  <si>
    <t>15) Two new client initial consultations, one was from Dad, another had found SOS information online.  Dad's client ("Client4") wanted to continue on to a project, the other client did not.</t>
  </si>
  <si>
    <t>17) Client4's project was smaller with estimate of 40 hours of time for a total project fee of $5,000 with $2500 due up front and $2500 due in second month.</t>
  </si>
  <si>
    <t>18) Aunt and Client1's retainer fees plus Client3 transitioned to only retainer work, starting with 5 hours.</t>
  </si>
  <si>
    <t>19) Client4's second payment.</t>
  </si>
  <si>
    <t>21) Aunt and Client1's retainer fees plus Client3 retainer, changed to 4 hours.</t>
  </si>
  <si>
    <t>20) Client5's hourly project for 8 hours.</t>
  </si>
  <si>
    <t>16) Another new client consultation from a friend of a friend ("Client5"); they are interested in initially some hourly work.</t>
  </si>
  <si>
    <t>23) Aunt and Client3's retainer fees (Client1 project completely finished for time being), additional 4 hours retainer fee for Client4.</t>
  </si>
  <si>
    <t>22) New client consultation from Client1 referral; will result in a big project ("Client6).</t>
  </si>
  <si>
    <t>25) Client6 initial $5000 payment, set up to be longterm project with $2500 payments for 3 months upcoming.</t>
  </si>
  <si>
    <t>24) Two new client consultations, one referred by my aunt ("Client7") and one referred by a friend ("Client8").</t>
  </si>
  <si>
    <t>Initial Consultation Hours</t>
  </si>
  <si>
    <t>Project Hours</t>
  </si>
  <si>
    <t>Hourly</t>
  </si>
  <si>
    <t>Retainer Hours (approx)</t>
  </si>
  <si>
    <t>Billable Hours Booked per Month</t>
  </si>
  <si>
    <t>Sales &amp; Marketing Expenses</t>
  </si>
  <si>
    <t>General &amp; Administration Expenses</t>
  </si>
  <si>
    <t>Year 1</t>
  </si>
  <si>
    <t>Proforma</t>
  </si>
  <si>
    <t>TOTAL</t>
  </si>
  <si>
    <t>Years 2 &amp; 3</t>
  </si>
  <si>
    <t>Quarter 1</t>
  </si>
  <si>
    <t>Quarter 2</t>
  </si>
  <si>
    <t>Quarter 3</t>
  </si>
  <si>
    <t>Quarter 4</t>
  </si>
  <si>
    <t>Year 2 TOTAL</t>
  </si>
  <si>
    <t>Year 3 TOTAL</t>
  </si>
  <si>
    <t>Years 1-3</t>
  </si>
  <si>
    <t>Year 1 TOTAL</t>
  </si>
  <si>
    <t>3 Years TOTAL</t>
  </si>
  <si>
    <t>2 Years TOTAL</t>
  </si>
  <si>
    <t>Rent</t>
  </si>
  <si>
    <t>Price</t>
  </si>
  <si>
    <t>Starting Month:</t>
  </si>
  <si>
    <t>Revenue</t>
  </si>
  <si>
    <t>TOTAL Revenue</t>
  </si>
  <si>
    <t>Contractors</t>
  </si>
  <si>
    <t>Phone/Internet</t>
  </si>
  <si>
    <t>*Owners Salary: 1) Particularly if these are being used to show a bank or investor, they don't want to see any salary in the first year.  They don't expect to be financing the owner's salaries.
2) Note that the Owners Salary is not normally a tax deductible expense.  Owners will be taxed on whatever the net income is for the year, not just on what they paid themselves.</t>
  </si>
  <si>
    <t>*Owner Salary: Possibly in Year 2 or Year 3 you could ballpark how much salary the owner would take out.  Keep in mind, taxable income is before considering Owner Salary.</t>
  </si>
  <si>
    <r>
      <t xml:space="preserve">Instructions for </t>
    </r>
    <r>
      <rPr>
        <b/>
        <i/>
        <u/>
        <sz val="14"/>
        <color theme="1"/>
        <rFont val="Times New Roman"/>
        <family val="1"/>
      </rPr>
      <t>Services-Based</t>
    </r>
    <r>
      <rPr>
        <b/>
        <sz val="14"/>
        <color theme="1"/>
        <rFont val="Times New Roman"/>
        <family val="1"/>
      </rPr>
      <t xml:space="preserve"> Proforma Financial Model</t>
    </r>
  </si>
  <si>
    <t>Projected Services</t>
  </si>
  <si>
    <t>Types of Services</t>
  </si>
  <si>
    <t>Tab</t>
  </si>
  <si>
    <t>EBIT</t>
  </si>
  <si>
    <t>Yr1_Services</t>
  </si>
  <si>
    <t>3. Type in the names of the different services your business will be providing.</t>
  </si>
  <si>
    <t>2. Select from the highlighted box the month the business is starting.</t>
  </si>
  <si>
    <t>1. Type in name of your company in highlighted cell.</t>
  </si>
  <si>
    <t>4. List the prices you will charge for each service.</t>
  </si>
  <si>
    <t>5. For the next 12 months, estimate how many of each type of service you expect to sell.  This may be based on the time of year, the demand for that service, or even services you have already sold.</t>
  </si>
  <si>
    <t>6. The Proforma for Year 1 will automatically populate the projected revenue based on what you filled out in the Yr_Services tab.</t>
  </si>
  <si>
    <t>Yr1</t>
  </si>
  <si>
    <t>7. Now, you need to estimate expenses.  See the list to the right for suggested expenses, but feel free to input whatever makes sense for your industry.</t>
  </si>
  <si>
    <t>Dues, Fees &amp; Subscriptions</t>
  </si>
  <si>
    <t>Insurance</t>
  </si>
  <si>
    <t>Legal &amp; Professional</t>
  </si>
  <si>
    <t>Marketing/Advertising</t>
  </si>
  <si>
    <t>Supplies</t>
  </si>
  <si>
    <t>Vendor Fees</t>
  </si>
  <si>
    <t>Website</t>
  </si>
  <si>
    <t>Misc.</t>
  </si>
  <si>
    <t>Suggested Expenses</t>
  </si>
  <si>
    <t>Payroll/Benefits</t>
  </si>
  <si>
    <t>8. Enter in the projected cost of the expenses each month.  Use common sense, Google, a neighbor, etc. to get an approximate value for each of the areas and how frequently you will need to pay for them.</t>
  </si>
  <si>
    <t>9. Now, play with the numbers!  Not happy with your take home?  Try increasing your service prices.  Think your rent amount is crazy?  See what happens if you don't rent a space for a few months.</t>
  </si>
  <si>
    <t>10. For years 2 and 3, determine if you will have the same services and perhaps consider increasing your prices.</t>
  </si>
  <si>
    <t>Yr2_Yr3_Services</t>
  </si>
  <si>
    <t>11. Enter in your estimate for how many of each type of service you expect to sell for the next 8 quarters.  You might look back at year 1 and sum up 3 months at a time and increase it by a certain percentage.  It's up to you!</t>
  </si>
  <si>
    <t>12. Determine what expenses you will have in years 2 and 3.  Some may be the same, some may increase, etc.</t>
  </si>
  <si>
    <t>Owner Salary*</t>
  </si>
  <si>
    <t>13. For years 2 and 3, you may consider adding in an Owner Salary.  This is not a deductible expense (unless you are set up as an S Corp), but it can still be helpful to consider how much you would like to pay yourself.</t>
  </si>
  <si>
    <t>Yr2_Yr3</t>
  </si>
  <si>
    <t>**Note: All tabs are protected with password WRR.  This is to keep you from overriding formulas, but obviously you are welcome to make changes if needed!</t>
  </si>
  <si>
    <t>14. Again, play with the numbers for years 2 and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</si>
</sst>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1" formatCode="_(* #,##0_);_(* \(#,##0\);_(* &quot;-&quot;_);_(@_)"/>
    <numFmt numFmtId="164" formatCode="&quot;$&quot;#,##0"/>
  </numFmts>
  <fonts count="18" x14ac:knownFonts="1">
    <font>
      <sz val="12"/>
      <color theme="1"/>
      <name val="Times New Roman"/>
      <family val="2"/>
    </font>
    <font>
      <b/>
      <sz val="12"/>
      <color theme="1"/>
      <name val="Times New Roman"/>
      <family val="1"/>
    </font>
    <font>
      <b/>
      <u/>
      <sz val="12"/>
      <color theme="1"/>
      <name val="Times New Roman"/>
      <family val="1"/>
    </font>
    <font>
      <i/>
      <u/>
      <sz val="12"/>
      <color theme="1"/>
      <name val="Times New Roman"/>
      <family val="1"/>
    </font>
    <font>
      <sz val="12"/>
      <color theme="1"/>
      <name val="Times New Roman"/>
      <family val="1"/>
    </font>
    <font>
      <sz val="8"/>
      <color theme="1"/>
      <name val="Times New Roman"/>
      <family val="2"/>
    </font>
    <font>
      <b/>
      <u/>
      <sz val="8"/>
      <color theme="1"/>
      <name val="Times New Roman"/>
      <family val="2"/>
    </font>
    <font>
      <b/>
      <sz val="8"/>
      <color theme="1"/>
      <name val="Times New Roman"/>
      <family val="2"/>
    </font>
    <font>
      <b/>
      <i/>
      <u/>
      <sz val="12"/>
      <color theme="1"/>
      <name val="Times New Roman"/>
      <family val="1"/>
    </font>
    <font>
      <b/>
      <i/>
      <sz val="12"/>
      <color theme="1"/>
      <name val="Times New Roman"/>
      <family val="1"/>
    </font>
    <font>
      <i/>
      <sz val="12"/>
      <color theme="1"/>
      <name val="Times New Roman"/>
      <family val="1"/>
    </font>
    <font>
      <u/>
      <sz val="8"/>
      <color theme="1"/>
      <name val="Times New Roman"/>
      <family val="2"/>
    </font>
    <font>
      <sz val="8"/>
      <name val="Times New Roman"/>
      <family val="2"/>
    </font>
    <font>
      <b/>
      <sz val="14"/>
      <color theme="1"/>
      <name val="Times New Roman"/>
      <family val="1"/>
    </font>
    <font>
      <b/>
      <i/>
      <u/>
      <sz val="14"/>
      <color theme="1"/>
      <name val="Times New Roman"/>
      <family val="1"/>
    </font>
    <font>
      <u/>
      <sz val="12"/>
      <color theme="10"/>
      <name val="Times New Roman"/>
      <family val="2"/>
    </font>
    <font>
      <sz val="12"/>
      <color rgb="FF000000"/>
      <name val="Times New Roman"/>
      <family val="1"/>
    </font>
    <font>
      <b/>
      <u/>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2">
    <xf numFmtId="0" fontId="0" fillId="0" borderId="0"/>
    <xf numFmtId="0" fontId="15" fillId="0" borderId="0" applyNumberFormat="0" applyFill="0" applyBorder="0" applyAlignment="0" applyProtection="0"/>
  </cellStyleXfs>
  <cellXfs count="192">
    <xf numFmtId="0" fontId="0" fillId="0" borderId="0" xfId="0"/>
    <xf numFmtId="0" fontId="1" fillId="0" borderId="0" xfId="0" applyFont="1"/>
    <xf numFmtId="0" fontId="5" fillId="0" borderId="0" xfId="0" applyFont="1"/>
    <xf numFmtId="0" fontId="6" fillId="0" borderId="0" xfId="0" applyFont="1" applyAlignment="1">
      <alignment horizontal="center"/>
    </xf>
    <xf numFmtId="1" fontId="0" fillId="0" borderId="0" xfId="0" applyNumberFormat="1"/>
    <xf numFmtId="1" fontId="5" fillId="0" borderId="0" xfId="0" applyNumberFormat="1" applyFont="1"/>
    <xf numFmtId="1" fontId="1" fillId="0" borderId="0" xfId="0" applyNumberFormat="1" applyFont="1"/>
    <xf numFmtId="1" fontId="7" fillId="0" borderId="0" xfId="0" applyNumberFormat="1" applyFont="1"/>
    <xf numFmtId="1" fontId="0" fillId="2" borderId="0" xfId="0" applyNumberFormat="1" applyFill="1"/>
    <xf numFmtId="1" fontId="5" fillId="2" borderId="0" xfId="0" applyNumberFormat="1" applyFont="1" applyFill="1"/>
    <xf numFmtId="1" fontId="1" fillId="2" borderId="0" xfId="0" applyNumberFormat="1" applyFont="1" applyFill="1"/>
    <xf numFmtId="1" fontId="7" fillId="2" borderId="0" xfId="0" applyNumberFormat="1" applyFont="1" applyFill="1"/>
    <xf numFmtId="0" fontId="5" fillId="0" borderId="9" xfId="0" applyFont="1" applyBorder="1"/>
    <xf numFmtId="1" fontId="0" fillId="0" borderId="9" xfId="0" applyNumberFormat="1" applyBorder="1"/>
    <xf numFmtId="1" fontId="5" fillId="0" borderId="9" xfId="0" applyNumberFormat="1" applyFont="1" applyBorder="1"/>
    <xf numFmtId="1" fontId="0" fillId="2" borderId="9" xfId="0" applyNumberFormat="1" applyFill="1" applyBorder="1"/>
    <xf numFmtId="1" fontId="5" fillId="2" borderId="9" xfId="0" applyNumberFormat="1" applyFont="1" applyFill="1" applyBorder="1"/>
    <xf numFmtId="0" fontId="0" fillId="0" borderId="0" xfId="0" applyAlignment="1">
      <alignment horizontal="center"/>
    </xf>
    <xf numFmtId="0" fontId="0" fillId="0" borderId="0" xfId="0" applyFill="1"/>
    <xf numFmtId="0" fontId="0" fillId="0" borderId="0" xfId="0" applyBorder="1"/>
    <xf numFmtId="164" fontId="0" fillId="0" borderId="0" xfId="0" applyNumberFormat="1" applyFill="1" applyBorder="1"/>
    <xf numFmtId="164" fontId="0" fillId="0" borderId="0" xfId="0" applyNumberFormat="1" applyBorder="1"/>
    <xf numFmtId="164" fontId="0" fillId="0" borderId="5" xfId="0" applyNumberFormat="1" applyFill="1" applyBorder="1"/>
    <xf numFmtId="164" fontId="0" fillId="0" borderId="5" xfId="0" applyNumberFormat="1" applyBorder="1"/>
    <xf numFmtId="164" fontId="0" fillId="2" borderId="5" xfId="0" applyNumberFormat="1" applyFill="1" applyBorder="1"/>
    <xf numFmtId="0" fontId="2" fillId="0" borderId="1" xfId="0" applyFont="1" applyBorder="1" applyAlignment="1">
      <alignment horizontal="center"/>
    </xf>
    <xf numFmtId="0" fontId="2" fillId="2" borderId="2"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xf numFmtId="0" fontId="0" fillId="2" borderId="0" xfId="0" applyFill="1" applyBorder="1"/>
    <xf numFmtId="164" fontId="0" fillId="2" borderId="0" xfId="0" applyNumberFormat="1" applyFill="1" applyBorder="1"/>
    <xf numFmtId="0" fontId="0" fillId="0" borderId="5" xfId="0" applyFill="1" applyBorder="1"/>
    <xf numFmtId="164" fontId="0" fillId="0" borderId="4" xfId="0" applyNumberFormat="1" applyBorder="1"/>
    <xf numFmtId="0" fontId="0" fillId="0" borderId="1" xfId="0" applyBorder="1" applyAlignment="1">
      <alignment horizontal="center"/>
    </xf>
    <xf numFmtId="0" fontId="6" fillId="0" borderId="3" xfId="0" applyFont="1" applyBorder="1" applyAlignment="1">
      <alignment horizontal="center"/>
    </xf>
    <xf numFmtId="0" fontId="5" fillId="0" borderId="5" xfId="0" applyFont="1" applyBorder="1" applyAlignment="1">
      <alignment horizontal="right"/>
    </xf>
    <xf numFmtId="0" fontId="3" fillId="0" borderId="4" xfId="0" applyFont="1" applyBorder="1"/>
    <xf numFmtId="0" fontId="5" fillId="0" borderId="5" xfId="0" applyFont="1" applyBorder="1"/>
    <xf numFmtId="0" fontId="0" fillId="0" borderId="4" xfId="0" applyBorder="1" applyAlignment="1">
      <alignment horizontal="left" indent="1"/>
    </xf>
    <xf numFmtId="0" fontId="1" fillId="0" borderId="4" xfId="0" applyFont="1" applyBorder="1"/>
    <xf numFmtId="0" fontId="1" fillId="0" borderId="6" xfId="0" applyFont="1" applyBorder="1" applyAlignment="1">
      <alignment horizontal="left"/>
    </xf>
    <xf numFmtId="0" fontId="5" fillId="0" borderId="8" xfId="0" applyFont="1" applyBorder="1"/>
    <xf numFmtId="0" fontId="2" fillId="0" borderId="3" xfId="0" applyFont="1" applyBorder="1" applyAlignment="1">
      <alignment horizontal="center" wrapText="1"/>
    </xf>
    <xf numFmtId="0" fontId="2" fillId="2" borderId="1" xfId="0" applyFont="1" applyFill="1" applyBorder="1" applyAlignment="1">
      <alignment horizontal="center"/>
    </xf>
    <xf numFmtId="0" fontId="2" fillId="0" borderId="2" xfId="0" applyFont="1" applyFill="1" applyBorder="1" applyAlignment="1">
      <alignment horizontal="center"/>
    </xf>
    <xf numFmtId="0" fontId="2" fillId="2" borderId="3" xfId="0" applyFont="1" applyFill="1" applyBorder="1" applyAlignment="1">
      <alignment horizontal="center" wrapText="1"/>
    </xf>
    <xf numFmtId="164" fontId="0" fillId="2" borderId="4" xfId="0" applyNumberFormat="1" applyFill="1" applyBorder="1"/>
    <xf numFmtId="0" fontId="0" fillId="0" borderId="1" xfId="0" applyBorder="1"/>
    <xf numFmtId="0" fontId="1" fillId="0" borderId="6" xfId="0" applyFont="1" applyBorder="1"/>
    <xf numFmtId="0" fontId="2" fillId="0" borderId="1" xfId="0" applyFont="1" applyFill="1" applyBorder="1" applyAlignment="1">
      <alignment horizontal="center"/>
    </xf>
    <xf numFmtId="0" fontId="2" fillId="0" borderId="3" xfId="0" applyFont="1" applyFill="1" applyBorder="1" applyAlignment="1">
      <alignment horizontal="center" wrapText="1"/>
    </xf>
    <xf numFmtId="0" fontId="8" fillId="2" borderId="10" xfId="0" applyFont="1" applyFill="1" applyBorder="1" applyAlignment="1">
      <alignment horizontal="center" wrapText="1"/>
    </xf>
    <xf numFmtId="41" fontId="0" fillId="2" borderId="0" xfId="0" applyNumberFormat="1" applyFill="1" applyBorder="1"/>
    <xf numFmtId="41" fontId="0" fillId="0" borderId="0" xfId="0" applyNumberFormat="1" applyFill="1" applyBorder="1"/>
    <xf numFmtId="41" fontId="0" fillId="2" borderId="9" xfId="0" applyNumberFormat="1" applyFill="1" applyBorder="1"/>
    <xf numFmtId="41" fontId="0" fillId="0" borderId="9" xfId="0" applyNumberFormat="1" applyFill="1" applyBorder="1"/>
    <xf numFmtId="41" fontId="0" fillId="0" borderId="4" xfId="0" applyNumberFormat="1" applyBorder="1"/>
    <xf numFmtId="41" fontId="0" fillId="0" borderId="0" xfId="0" applyNumberFormat="1" applyBorder="1"/>
    <xf numFmtId="41" fontId="1" fillId="0" borderId="5" xfId="0" applyNumberFormat="1" applyFont="1" applyBorder="1"/>
    <xf numFmtId="41" fontId="1" fillId="0" borderId="15" xfId="0" applyNumberFormat="1" applyFont="1" applyBorder="1"/>
    <xf numFmtId="41" fontId="0" fillId="0" borderId="5" xfId="0" applyNumberFormat="1" applyBorder="1"/>
    <xf numFmtId="41" fontId="0" fillId="0" borderId="5" xfId="0" applyNumberFormat="1" applyFill="1" applyBorder="1"/>
    <xf numFmtId="41" fontId="0" fillId="0" borderId="4" xfId="0" applyNumberFormat="1" applyFill="1" applyBorder="1"/>
    <xf numFmtId="41" fontId="1" fillId="0" borderId="5" xfId="0" applyNumberFormat="1" applyFont="1" applyFill="1" applyBorder="1"/>
    <xf numFmtId="41" fontId="0" fillId="0" borderId="14" xfId="0" applyNumberFormat="1" applyBorder="1"/>
    <xf numFmtId="41" fontId="0" fillId="0" borderId="15" xfId="0" applyNumberFormat="1" applyBorder="1"/>
    <xf numFmtId="42" fontId="0" fillId="0" borderId="4" xfId="0" applyNumberFormat="1" applyBorder="1"/>
    <xf numFmtId="42" fontId="0" fillId="2" borderId="0" xfId="0" applyNumberFormat="1" applyFill="1" applyBorder="1"/>
    <xf numFmtId="42" fontId="0" fillId="0" borderId="0" xfId="0" applyNumberFormat="1" applyBorder="1"/>
    <xf numFmtId="42" fontId="0" fillId="0" borderId="0" xfId="0" applyNumberFormat="1" applyFill="1" applyBorder="1"/>
    <xf numFmtId="42" fontId="1" fillId="0" borderId="5" xfId="0" applyNumberFormat="1" applyFont="1" applyBorder="1"/>
    <xf numFmtId="42" fontId="1" fillId="0" borderId="4" xfId="0" applyNumberFormat="1" applyFont="1" applyBorder="1"/>
    <xf numFmtId="42" fontId="1" fillId="2" borderId="0" xfId="0" applyNumberFormat="1" applyFont="1" applyFill="1" applyBorder="1"/>
    <xf numFmtId="42" fontId="1" fillId="0" borderId="0" xfId="0" applyNumberFormat="1" applyFont="1" applyBorder="1"/>
    <xf numFmtId="42" fontId="1" fillId="0" borderId="6" xfId="0" applyNumberFormat="1" applyFont="1" applyBorder="1"/>
    <xf numFmtId="42" fontId="1" fillId="2" borderId="7" xfId="0" applyNumberFormat="1" applyFont="1" applyFill="1" applyBorder="1"/>
    <xf numFmtId="42" fontId="1" fillId="0" borderId="7" xfId="0" applyNumberFormat="1" applyFont="1" applyBorder="1"/>
    <xf numFmtId="42" fontId="1" fillId="0" borderId="8" xfId="0" applyNumberFormat="1" applyFont="1" applyBorder="1"/>
    <xf numFmtId="42" fontId="1" fillId="0" borderId="15" xfId="0" applyNumberFormat="1" applyFont="1" applyBorder="1"/>
    <xf numFmtId="42" fontId="0" fillId="2" borderId="4" xfId="0" applyNumberFormat="1" applyFill="1" applyBorder="1"/>
    <xf numFmtId="42" fontId="0" fillId="0" borderId="14" xfId="0" applyNumberFormat="1" applyBorder="1"/>
    <xf numFmtId="42" fontId="0" fillId="2" borderId="9" xfId="0" applyNumberFormat="1" applyFill="1" applyBorder="1"/>
    <xf numFmtId="42" fontId="0" fillId="0" borderId="9" xfId="0" applyNumberFormat="1" applyBorder="1"/>
    <xf numFmtId="42" fontId="0" fillId="0" borderId="15" xfId="0" applyNumberFormat="1" applyBorder="1"/>
    <xf numFmtId="42" fontId="0" fillId="2" borderId="14" xfId="0" applyNumberFormat="1" applyFill="1" applyBorder="1"/>
    <xf numFmtId="42" fontId="0" fillId="2" borderId="15" xfId="0" applyNumberFormat="1" applyFill="1" applyBorder="1"/>
    <xf numFmtId="42" fontId="1" fillId="0" borderId="9" xfId="0" applyNumberFormat="1" applyFont="1" applyBorder="1"/>
    <xf numFmtId="42" fontId="1" fillId="2" borderId="6" xfId="0" applyNumberFormat="1" applyFont="1" applyFill="1" applyBorder="1"/>
    <xf numFmtId="42" fontId="1" fillId="2" borderId="8" xfId="0" applyNumberFormat="1" applyFont="1" applyFill="1" applyBorder="1"/>
    <xf numFmtId="41" fontId="0" fillId="2" borderId="4" xfId="0" applyNumberFormat="1" applyFill="1" applyBorder="1"/>
    <xf numFmtId="41" fontId="1" fillId="2" borderId="5" xfId="0" applyNumberFormat="1" applyFont="1" applyFill="1" applyBorder="1"/>
    <xf numFmtId="42" fontId="1" fillId="2" borderId="4" xfId="0" applyNumberFormat="1" applyFont="1" applyFill="1" applyBorder="1"/>
    <xf numFmtId="42" fontId="1" fillId="2" borderId="5" xfId="0" applyNumberFormat="1" applyFont="1" applyFill="1" applyBorder="1"/>
    <xf numFmtId="41" fontId="1" fillId="2" borderId="15" xfId="0" applyNumberFormat="1" applyFont="1" applyFill="1" applyBorder="1"/>
    <xf numFmtId="0" fontId="9" fillId="2" borderId="11" xfId="0" applyFont="1" applyFill="1" applyBorder="1"/>
    <xf numFmtId="42" fontId="9" fillId="2" borderId="11" xfId="0" applyNumberFormat="1" applyFont="1" applyFill="1" applyBorder="1"/>
    <xf numFmtId="42" fontId="9" fillId="2" borderId="13" xfId="0" applyNumberFormat="1" applyFont="1" applyFill="1" applyBorder="1"/>
    <xf numFmtId="0" fontId="1" fillId="0" borderId="5" xfId="0" applyFont="1" applyBorder="1"/>
    <xf numFmtId="0" fontId="10" fillId="0" borderId="0" xfId="0" applyFont="1"/>
    <xf numFmtId="0" fontId="8" fillId="0" borderId="10" xfId="0" applyFont="1" applyBorder="1" applyAlignment="1">
      <alignment horizontal="center" wrapText="1"/>
    </xf>
    <xf numFmtId="0" fontId="10" fillId="0" borderId="11" xfId="0" applyFont="1" applyFill="1" applyBorder="1"/>
    <xf numFmtId="42" fontId="9" fillId="0" borderId="11" xfId="0" applyNumberFormat="1" applyFont="1" applyBorder="1"/>
    <xf numFmtId="41" fontId="9" fillId="0" borderId="11" xfId="0" applyNumberFormat="1" applyFont="1" applyBorder="1"/>
    <xf numFmtId="41" fontId="9" fillId="0" borderId="13" xfId="0" applyNumberFormat="1" applyFont="1" applyBorder="1"/>
    <xf numFmtId="41" fontId="10" fillId="0" borderId="11" xfId="0" applyNumberFormat="1" applyFont="1" applyBorder="1"/>
    <xf numFmtId="41" fontId="10" fillId="0" borderId="11" xfId="0" applyNumberFormat="1" applyFont="1" applyFill="1" applyBorder="1"/>
    <xf numFmtId="42" fontId="10" fillId="0" borderId="13" xfId="0" applyNumberFormat="1" applyFont="1" applyBorder="1"/>
    <xf numFmtId="42" fontId="9" fillId="0" borderId="12" xfId="0" applyNumberFormat="1" applyFont="1" applyBorder="1"/>
    <xf numFmtId="42" fontId="9" fillId="2" borderId="16" xfId="0" applyNumberFormat="1" applyFont="1" applyFill="1" applyBorder="1"/>
    <xf numFmtId="41" fontId="9" fillId="2" borderId="11" xfId="0" applyNumberFormat="1" applyFont="1" applyFill="1" applyBorder="1"/>
    <xf numFmtId="42" fontId="0" fillId="0" borderId="0" xfId="0" applyNumberFormat="1"/>
    <xf numFmtId="1" fontId="1" fillId="0" borderId="5" xfId="0" applyNumberFormat="1" applyFont="1" applyBorder="1"/>
    <xf numFmtId="6" fontId="5" fillId="0" borderId="5" xfId="0" applyNumberFormat="1" applyFont="1" applyBorder="1"/>
    <xf numFmtId="1" fontId="1" fillId="0" borderId="8" xfId="0" applyNumberFormat="1" applyFont="1" applyBorder="1"/>
    <xf numFmtId="1" fontId="1" fillId="2" borderId="5" xfId="0" applyNumberFormat="1" applyFont="1" applyFill="1" applyBorder="1"/>
    <xf numFmtId="1" fontId="9" fillId="0" borderId="11" xfId="0" applyNumberFormat="1" applyFont="1" applyBorder="1"/>
    <xf numFmtId="1" fontId="1" fillId="2" borderId="8" xfId="0" applyNumberFormat="1" applyFont="1" applyFill="1" applyBorder="1"/>
    <xf numFmtId="1" fontId="9" fillId="0" borderId="12" xfId="0" applyNumberFormat="1" applyFont="1" applyBorder="1"/>
    <xf numFmtId="42" fontId="1" fillId="0" borderId="17" xfId="0" applyNumberFormat="1" applyFont="1" applyBorder="1"/>
    <xf numFmtId="41" fontId="1" fillId="2" borderId="0" xfId="0" applyNumberFormat="1" applyFont="1" applyFill="1" applyBorder="1"/>
    <xf numFmtId="41" fontId="0" fillId="0" borderId="6" xfId="0" applyNumberFormat="1" applyBorder="1"/>
    <xf numFmtId="41" fontId="0" fillId="2" borderId="7" xfId="0" applyNumberFormat="1" applyFill="1" applyBorder="1"/>
    <xf numFmtId="41" fontId="0" fillId="0" borderId="7" xfId="0" applyNumberFormat="1" applyBorder="1"/>
    <xf numFmtId="0" fontId="0" fillId="0" borderId="0" xfId="0" applyAlignment="1">
      <alignment horizontal="right"/>
    </xf>
    <xf numFmtId="0" fontId="6" fillId="0" borderId="1" xfId="0" applyFont="1" applyBorder="1" applyAlignment="1">
      <alignment horizontal="center"/>
    </xf>
    <xf numFmtId="0" fontId="11" fillId="0" borderId="4" xfId="0" applyFont="1" applyBorder="1"/>
    <xf numFmtId="0" fontId="6" fillId="0" borderId="10" xfId="0" applyFont="1" applyBorder="1" applyAlignment="1">
      <alignment horizontal="center"/>
    </xf>
    <xf numFmtId="0" fontId="11" fillId="0" borderId="11" xfId="0" applyFont="1" applyBorder="1"/>
    <xf numFmtId="0" fontId="0" fillId="2" borderId="0" xfId="0" applyFill="1"/>
    <xf numFmtId="0" fontId="0" fillId="0" borderId="5" xfId="0" applyBorder="1"/>
    <xf numFmtId="0" fontId="0" fillId="2" borderId="4" xfId="0" applyFill="1" applyBorder="1"/>
    <xf numFmtId="0" fontId="10" fillId="0" borderId="11" xfId="0" applyFont="1" applyBorder="1"/>
    <xf numFmtId="0" fontId="1" fillId="0" borderId="4" xfId="0" applyFont="1" applyBorder="1" applyAlignment="1">
      <alignment horizontal="left"/>
    </xf>
    <xf numFmtId="42" fontId="1" fillId="0" borderId="19" xfId="0" applyNumberFormat="1" applyFont="1" applyBorder="1"/>
    <xf numFmtId="0" fontId="4" fillId="0" borderId="6" xfId="0" applyFont="1" applyBorder="1" applyAlignment="1">
      <alignment horizontal="left" indent="1"/>
    </xf>
    <xf numFmtId="0" fontId="5" fillId="0" borderId="8" xfId="0" applyFont="1" applyBorder="1" applyAlignment="1">
      <alignment horizontal="right"/>
    </xf>
    <xf numFmtId="41" fontId="1" fillId="0" borderId="8" xfId="0" applyNumberFormat="1" applyFont="1" applyBorder="1"/>
    <xf numFmtId="41" fontId="0" fillId="2" borderId="6" xfId="0" applyNumberFormat="1" applyFill="1" applyBorder="1"/>
    <xf numFmtId="41" fontId="1" fillId="2" borderId="8" xfId="0" applyNumberFormat="1" applyFont="1" applyFill="1" applyBorder="1"/>
    <xf numFmtId="41" fontId="9" fillId="0" borderId="12" xfId="0" applyNumberFormat="1" applyFont="1" applyBorder="1"/>
    <xf numFmtId="0" fontId="0" fillId="0" borderId="0" xfId="0" applyAlignment="1">
      <alignment wrapText="1"/>
    </xf>
    <xf numFmtId="1" fontId="1" fillId="0" borderId="0" xfId="0" applyNumberFormat="1" applyFont="1" applyBorder="1"/>
    <xf numFmtId="1" fontId="9" fillId="0" borderId="0" xfId="0" applyNumberFormat="1" applyFont="1" applyBorder="1"/>
    <xf numFmtId="0" fontId="1" fillId="3" borderId="18" xfId="0" applyFont="1" applyFill="1" applyBorder="1" applyProtection="1">
      <protection locked="0"/>
    </xf>
    <xf numFmtId="0" fontId="0" fillId="3" borderId="18" xfId="0" applyFill="1" applyBorder="1" applyProtection="1">
      <protection locked="0"/>
    </xf>
    <xf numFmtId="0" fontId="0" fillId="0" borderId="4" xfId="0" applyBorder="1" applyAlignment="1" applyProtection="1">
      <alignment horizontal="left" indent="1"/>
      <protection locked="0"/>
    </xf>
    <xf numFmtId="1" fontId="0" fillId="0" borderId="0" xfId="0" applyNumberFormat="1" applyBorder="1" applyProtection="1">
      <protection locked="0"/>
    </xf>
    <xf numFmtId="1" fontId="0" fillId="2" borderId="0" xfId="0" applyNumberFormat="1" applyFill="1" applyBorder="1" applyProtection="1">
      <protection locked="0"/>
    </xf>
    <xf numFmtId="0" fontId="0" fillId="0" borderId="6" xfId="0" applyBorder="1" applyAlignment="1" applyProtection="1">
      <alignment horizontal="left" indent="1"/>
      <protection locked="0"/>
    </xf>
    <xf numFmtId="1" fontId="0" fillId="0" borderId="7" xfId="0" applyNumberFormat="1" applyBorder="1" applyProtection="1">
      <protection locked="0"/>
    </xf>
    <xf numFmtId="1" fontId="0" fillId="2" borderId="7" xfId="0" applyNumberFormat="1" applyFill="1" applyBorder="1" applyProtection="1">
      <protection locked="0"/>
    </xf>
    <xf numFmtId="6" fontId="0" fillId="0" borderId="11" xfId="0" applyNumberFormat="1" applyFont="1" applyBorder="1" applyProtection="1">
      <protection locked="0"/>
    </xf>
    <xf numFmtId="6" fontId="0" fillId="0" borderId="12" xfId="0" applyNumberFormat="1" applyFont="1" applyBorder="1" applyProtection="1">
      <protection locked="0"/>
    </xf>
    <xf numFmtId="0" fontId="4" fillId="0" borderId="4" xfId="0" applyFont="1" applyBorder="1" applyAlignment="1" applyProtection="1">
      <alignment horizontal="left" indent="1"/>
      <protection locked="0"/>
    </xf>
    <xf numFmtId="41" fontId="0" fillId="0" borderId="4" xfId="0" applyNumberFormat="1" applyBorder="1" applyProtection="1">
      <protection locked="0"/>
    </xf>
    <xf numFmtId="41" fontId="0" fillId="2" borderId="0" xfId="0" applyNumberFormat="1" applyFill="1" applyBorder="1" applyProtection="1">
      <protection locked="0"/>
    </xf>
    <xf numFmtId="41" fontId="0" fillId="0" borderId="0" xfId="0" applyNumberFormat="1" applyBorder="1" applyProtection="1">
      <protection locked="0"/>
    </xf>
    <xf numFmtId="41" fontId="0" fillId="0" borderId="0" xfId="0" applyNumberFormat="1" applyFill="1" applyBorder="1" applyProtection="1">
      <protection locked="0"/>
    </xf>
    <xf numFmtId="41" fontId="0" fillId="0" borderId="14" xfId="0" applyNumberFormat="1" applyBorder="1" applyProtection="1">
      <protection locked="0"/>
    </xf>
    <xf numFmtId="41" fontId="0" fillId="2" borderId="9" xfId="0" applyNumberFormat="1" applyFill="1" applyBorder="1" applyProtection="1">
      <protection locked="0"/>
    </xf>
    <xf numFmtId="41" fontId="0" fillId="0" borderId="9" xfId="0" applyNumberFormat="1" applyBorder="1" applyProtection="1">
      <protection locked="0"/>
    </xf>
    <xf numFmtId="6" fontId="5" fillId="0" borderId="4" xfId="0" applyNumberFormat="1" applyFont="1" applyBorder="1" applyProtection="1">
      <protection locked="0"/>
    </xf>
    <xf numFmtId="1" fontId="0" fillId="0" borderId="4" xfId="0" applyNumberFormat="1" applyBorder="1" applyProtection="1">
      <protection locked="0"/>
    </xf>
    <xf numFmtId="6" fontId="5" fillId="0" borderId="6" xfId="0" applyNumberFormat="1" applyFont="1" applyBorder="1" applyProtection="1">
      <protection locked="0"/>
    </xf>
    <xf numFmtId="1" fontId="0" fillId="0" borderId="6" xfId="0" applyNumberFormat="1" applyBorder="1" applyProtection="1">
      <protection locked="0"/>
    </xf>
    <xf numFmtId="1" fontId="0" fillId="2" borderId="4" xfId="0" applyNumberFormat="1" applyFill="1" applyBorder="1" applyProtection="1">
      <protection locked="0"/>
    </xf>
    <xf numFmtId="1" fontId="0" fillId="2" borderId="6" xfId="0" applyNumberFormat="1" applyFill="1" applyBorder="1" applyProtection="1">
      <protection locked="0"/>
    </xf>
    <xf numFmtId="41" fontId="0" fillId="2" borderId="4" xfId="0" applyNumberFormat="1" applyFill="1" applyBorder="1" applyProtection="1">
      <protection locked="0"/>
    </xf>
    <xf numFmtId="41" fontId="0" fillId="2" borderId="14" xfId="0" applyNumberFormat="1" applyFill="1" applyBorder="1" applyProtection="1">
      <protection locked="0"/>
    </xf>
    <xf numFmtId="41" fontId="0" fillId="0" borderId="9" xfId="0" applyNumberFormat="1" applyFill="1" applyBorder="1" applyProtection="1">
      <protection locked="0"/>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17" fillId="0" borderId="0" xfId="0" applyFont="1" applyAlignment="1">
      <alignment horizontal="left" vertical="top"/>
    </xf>
    <xf numFmtId="0" fontId="13" fillId="0" borderId="18" xfId="0" applyFont="1" applyBorder="1" applyAlignment="1">
      <alignment vertical="top" wrapText="1"/>
    </xf>
    <xf numFmtId="0" fontId="17" fillId="0" borderId="18" xfId="0" applyFont="1" applyBorder="1" applyAlignment="1">
      <alignment vertical="top"/>
    </xf>
    <xf numFmtId="0" fontId="0" fillId="0" borderId="18" xfId="0" applyBorder="1" applyAlignment="1">
      <alignment vertical="top" wrapText="1"/>
    </xf>
    <xf numFmtId="0" fontId="15" fillId="0" borderId="18" xfId="1" applyBorder="1" applyAlignment="1">
      <alignment vertical="top"/>
    </xf>
    <xf numFmtId="0" fontId="16" fillId="0" borderId="18" xfId="0" applyFont="1" applyFill="1" applyBorder="1" applyAlignment="1">
      <alignment horizontal="left" vertical="top" wrapText="1" readingOrder="1"/>
    </xf>
    <xf numFmtId="0" fontId="0" fillId="0" borderId="0" xfId="0" applyAlignment="1">
      <alignment horizontal="left" wrapText="1"/>
    </xf>
    <xf numFmtId="0" fontId="2" fillId="0" borderId="0" xfId="0" applyFont="1" applyAlignment="1">
      <alignment horizontal="center"/>
    </xf>
    <xf numFmtId="0" fontId="2" fillId="2" borderId="0" xfId="0" applyFont="1" applyFill="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B4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5B64-152E-4565-8DAD-965FACBC05C4}">
  <sheetPr>
    <tabColor rgb="FF00B4B0"/>
    <pageSetUpPr fitToPage="1"/>
  </sheetPr>
  <dimension ref="A1:H17"/>
  <sheetViews>
    <sheetView tabSelected="1" zoomScaleNormal="100" workbookViewId="0">
      <selection activeCell="B7" sqref="B7"/>
    </sheetView>
  </sheetViews>
  <sheetFormatPr defaultRowHeight="15.75" x14ac:dyDescent="0.25"/>
  <cols>
    <col min="1" max="1" width="16.875" style="171" customWidth="1"/>
    <col min="2" max="2" width="93.875" style="172" customWidth="1"/>
    <col min="3" max="3" width="4" style="171" customWidth="1"/>
    <col min="5" max="7" width="9" style="171"/>
    <col min="8" max="8" width="23.625" style="173" customWidth="1"/>
    <col min="9" max="16384" width="9" style="171"/>
  </cols>
  <sheetData>
    <row r="1" spans="1:8" ht="19.5" x14ac:dyDescent="0.25">
      <c r="A1" s="176" t="s">
        <v>81</v>
      </c>
      <c r="B1" s="175" t="s">
        <v>78</v>
      </c>
      <c r="H1" s="174" t="s">
        <v>100</v>
      </c>
    </row>
    <row r="2" spans="1:8" ht="32.25" customHeight="1" x14ac:dyDescent="0.25">
      <c r="A2" s="178" t="s">
        <v>82</v>
      </c>
      <c r="B2" s="177" t="s">
        <v>86</v>
      </c>
      <c r="H2" s="179" t="s">
        <v>21</v>
      </c>
    </row>
    <row r="3" spans="1:8" ht="32.25" customHeight="1" x14ac:dyDescent="0.25">
      <c r="A3" s="178" t="s">
        <v>83</v>
      </c>
      <c r="B3" s="177" t="s">
        <v>85</v>
      </c>
      <c r="H3" s="179" t="s">
        <v>74</v>
      </c>
    </row>
    <row r="4" spans="1:8" ht="32.25" customHeight="1" x14ac:dyDescent="0.25">
      <c r="A4" s="178" t="s">
        <v>83</v>
      </c>
      <c r="B4" s="177" t="s">
        <v>84</v>
      </c>
      <c r="H4" s="179" t="s">
        <v>92</v>
      </c>
    </row>
    <row r="5" spans="1:8" ht="32.25" customHeight="1" x14ac:dyDescent="0.25">
      <c r="A5" s="178" t="s">
        <v>83</v>
      </c>
      <c r="B5" s="177" t="s">
        <v>87</v>
      </c>
      <c r="H5" s="179" t="s">
        <v>93</v>
      </c>
    </row>
    <row r="6" spans="1:8" ht="32.25" customHeight="1" x14ac:dyDescent="0.25">
      <c r="A6" s="178" t="s">
        <v>83</v>
      </c>
      <c r="B6" s="177" t="s">
        <v>88</v>
      </c>
      <c r="H6" s="179" t="s">
        <v>94</v>
      </c>
    </row>
    <row r="7" spans="1:8" ht="32.25" customHeight="1" x14ac:dyDescent="0.25">
      <c r="A7" s="178" t="s">
        <v>90</v>
      </c>
      <c r="B7" s="177" t="s">
        <v>89</v>
      </c>
      <c r="H7" s="179" t="s">
        <v>95</v>
      </c>
    </row>
    <row r="8" spans="1:8" ht="32.25" customHeight="1" x14ac:dyDescent="0.25">
      <c r="A8" s="178" t="s">
        <v>90</v>
      </c>
      <c r="B8" s="177" t="s">
        <v>91</v>
      </c>
      <c r="H8" s="179" t="s">
        <v>101</v>
      </c>
    </row>
    <row r="9" spans="1:8" ht="32.25" customHeight="1" x14ac:dyDescent="0.25">
      <c r="A9" s="178" t="s">
        <v>90</v>
      </c>
      <c r="B9" s="177" t="s">
        <v>102</v>
      </c>
      <c r="H9" s="179" t="s">
        <v>75</v>
      </c>
    </row>
    <row r="10" spans="1:8" ht="32.25" customHeight="1" x14ac:dyDescent="0.25">
      <c r="A10" s="178" t="s">
        <v>90</v>
      </c>
      <c r="B10" s="177" t="s">
        <v>103</v>
      </c>
      <c r="H10" s="179" t="s">
        <v>69</v>
      </c>
    </row>
    <row r="11" spans="1:8" ht="32.25" customHeight="1" x14ac:dyDescent="0.25">
      <c r="A11" s="178" t="s">
        <v>105</v>
      </c>
      <c r="B11" s="177" t="s">
        <v>104</v>
      </c>
      <c r="H11" s="179" t="s">
        <v>96</v>
      </c>
    </row>
    <row r="12" spans="1:8" ht="32.25" customHeight="1" x14ac:dyDescent="0.25">
      <c r="A12" s="178" t="s">
        <v>105</v>
      </c>
      <c r="B12" s="177" t="s">
        <v>106</v>
      </c>
      <c r="H12" s="179" t="s">
        <v>20</v>
      </c>
    </row>
    <row r="13" spans="1:8" ht="32.25" customHeight="1" x14ac:dyDescent="0.25">
      <c r="A13" s="178" t="s">
        <v>110</v>
      </c>
      <c r="B13" s="177" t="s">
        <v>107</v>
      </c>
      <c r="H13" s="179" t="s">
        <v>97</v>
      </c>
    </row>
    <row r="14" spans="1:8" ht="32.25" customHeight="1" x14ac:dyDescent="0.25">
      <c r="A14" s="178" t="s">
        <v>110</v>
      </c>
      <c r="B14" s="177" t="s">
        <v>109</v>
      </c>
      <c r="H14" s="179" t="s">
        <v>98</v>
      </c>
    </row>
    <row r="15" spans="1:8" ht="32.25" customHeight="1" x14ac:dyDescent="0.25">
      <c r="A15" s="178" t="s">
        <v>110</v>
      </c>
      <c r="B15" s="177" t="s">
        <v>112</v>
      </c>
      <c r="H15" s="179" t="s">
        <v>99</v>
      </c>
    </row>
    <row r="16" spans="1:8" ht="6" customHeight="1" x14ac:dyDescent="0.25"/>
    <row r="17" spans="1:1" x14ac:dyDescent="0.25">
      <c r="A17" s="171" t="s">
        <v>111</v>
      </c>
    </row>
  </sheetData>
  <sheetProtection algorithmName="SHA-512" hashValue="idQYBDYWWRtQjn+IHltL5ApI/J6ljz2CwwMPtQ6H2LtvdBI9fExWgKspLtFvujRXhMYEGhdbrQ/jXaEKiAU20Q==" saltValue="f5otPkjPsuCaBzj4LK8Sjg==" spinCount="100000" sheet="1" objects="1" scenarios="1"/>
  <hyperlinks>
    <hyperlink ref="A2" location="EBIT!A1" display="EBIT" xr:uid="{A224E71A-A4BB-4C4B-BA35-4CC24A958B0B}"/>
    <hyperlink ref="A3" location="Yr1_Services!A1" display="Yr1_Services" xr:uid="{6AD34748-6F4C-40CB-8E67-3DE9F314C3F0}"/>
    <hyperlink ref="A4" location="Yr1_Services!A1" display="Yr1_Services" xr:uid="{7D3DD8D5-0CAE-4FA3-9922-1A3407106DC2}"/>
    <hyperlink ref="A5" location="Yr1_Services!A1" display="Yr1_Services" xr:uid="{C987756B-D835-4861-8A20-89381881A659}"/>
    <hyperlink ref="A6" location="Yr1_Services!A1" display="Yr1_Services" xr:uid="{2A864AC8-613D-4755-884B-631DC8DB57A9}"/>
    <hyperlink ref="A7" location="'Yr1'!A1" display="Yr1" xr:uid="{F03DF8B2-8296-4F14-BBD3-A4B21173A80F}"/>
    <hyperlink ref="A8" location="'Yr1'!A1" display="Yr1" xr:uid="{07F78246-3589-47BA-B982-CFAAB1A62AC2}"/>
    <hyperlink ref="A9" location="'Yr1'!A1" display="Yr1" xr:uid="{C48B56AD-4EB6-4910-85DE-5598B07E5D88}"/>
    <hyperlink ref="A10" location="'Yr1'!A1" display="Yr1" xr:uid="{DB1DA11A-31B1-4123-AA50-79A4C9B589C6}"/>
    <hyperlink ref="A11" location="Yr2_Yr3_Services!A1" display="Yr2_Yr3_Services" xr:uid="{9386AFA6-E713-4187-B87F-3170734B747B}"/>
    <hyperlink ref="A12" location="Yr2_Yr3_Services!A1" display="Yr2_Yr3_Services" xr:uid="{215FA229-AD52-4A17-9E56-511EDE45EC51}"/>
    <hyperlink ref="A13" location="Yr2_Yr3!A1" display="Yr2_Yr3" xr:uid="{A6C3B62E-08B2-4A0D-B097-B79A7A7D7C9D}"/>
    <hyperlink ref="A14:A15" location="Yr2_Yr3!A1" display="Yr2_Yr3" xr:uid="{2B320403-8B27-407C-8D5B-A3B73A0E8A09}"/>
  </hyperlinks>
  <printOptions gridLines="1"/>
  <pageMargins left="0.7" right="0.7" top="0.75" bottom="0.75" header="0.3" footer="0.3"/>
  <pageSetup orientation="landscape" horizontalDpi="1200" verticalDpi="1200" r:id="rId1"/>
  <headerFooter scaleWithDoc="0">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zoomScale="90" zoomScaleNormal="90" workbookViewId="0"/>
  </sheetViews>
  <sheetFormatPr defaultRowHeight="15.75" x14ac:dyDescent="0.25"/>
  <cols>
    <col min="1" max="1" width="18.375" customWidth="1"/>
    <col min="2" max="2" width="2.375" style="2" customWidth="1"/>
    <col min="3" max="18" width="13.875" customWidth="1"/>
  </cols>
  <sheetData>
    <row r="1" spans="1:18" x14ac:dyDescent="0.25">
      <c r="A1" s="144"/>
    </row>
    <row r="2" spans="1:18" x14ac:dyDescent="0.25">
      <c r="A2" t="s">
        <v>65</v>
      </c>
    </row>
    <row r="3" spans="1:18" x14ac:dyDescent="0.25">
      <c r="A3" t="s">
        <v>16</v>
      </c>
    </row>
    <row r="5" spans="1:18" ht="31.5" x14ac:dyDescent="0.25">
      <c r="A5" s="48"/>
      <c r="B5" s="35"/>
      <c r="C5" s="25" t="s">
        <v>59</v>
      </c>
      <c r="D5" s="26" t="s">
        <v>60</v>
      </c>
      <c r="E5" s="27" t="s">
        <v>61</v>
      </c>
      <c r="F5" s="26" t="s">
        <v>62</v>
      </c>
      <c r="G5" s="43" t="s">
        <v>66</v>
      </c>
      <c r="H5" s="44" t="s">
        <v>59</v>
      </c>
      <c r="I5" s="45" t="s">
        <v>60</v>
      </c>
      <c r="J5" s="26" t="s">
        <v>61</v>
      </c>
      <c r="K5" s="45" t="s">
        <v>62</v>
      </c>
      <c r="L5" s="46" t="s">
        <v>63</v>
      </c>
      <c r="M5" s="50" t="s">
        <v>59</v>
      </c>
      <c r="N5" s="26" t="s">
        <v>60</v>
      </c>
      <c r="O5" s="45" t="s">
        <v>61</v>
      </c>
      <c r="P5" s="26" t="s">
        <v>62</v>
      </c>
      <c r="Q5" s="51" t="s">
        <v>64</v>
      </c>
      <c r="R5" s="52" t="s">
        <v>67</v>
      </c>
    </row>
    <row r="6" spans="1:18" x14ac:dyDescent="0.25">
      <c r="A6" s="29"/>
      <c r="B6" s="38"/>
      <c r="C6" s="29"/>
      <c r="D6" s="30"/>
      <c r="E6" s="21"/>
      <c r="F6" s="31"/>
      <c r="G6" s="23"/>
      <c r="H6" s="47"/>
      <c r="I6" s="21"/>
      <c r="J6" s="31"/>
      <c r="K6" s="21"/>
      <c r="L6" s="24"/>
      <c r="M6" s="33"/>
      <c r="N6" s="31"/>
      <c r="O6" s="19"/>
      <c r="P6" s="30"/>
      <c r="Q6" s="98"/>
      <c r="R6" s="95"/>
    </row>
    <row r="7" spans="1:18" x14ac:dyDescent="0.25">
      <c r="A7" s="29" t="s">
        <v>18</v>
      </c>
      <c r="B7" s="38"/>
      <c r="C7" s="67">
        <f>SUM('Yr1'!C12:E12)</f>
        <v>0</v>
      </c>
      <c r="D7" s="68">
        <f>SUM('Yr1'!F12:H12)</f>
        <v>0</v>
      </c>
      <c r="E7" s="69">
        <f>SUM('Yr1'!I12:K12)</f>
        <v>0</v>
      </c>
      <c r="F7" s="68">
        <f>SUM('Yr1'!L12:N12)</f>
        <v>0</v>
      </c>
      <c r="G7" s="71">
        <f>SUM(C7:F7)</f>
        <v>0</v>
      </c>
      <c r="H7" s="80">
        <f>Yr2_Yr3!C12</f>
        <v>0</v>
      </c>
      <c r="I7" s="70">
        <f>Yr2_Yr3!D12</f>
        <v>0</v>
      </c>
      <c r="J7" s="68">
        <f>Yr2_Yr3!E12</f>
        <v>0</v>
      </c>
      <c r="K7" s="70">
        <f>Yr2_Yr3!F12</f>
        <v>0</v>
      </c>
      <c r="L7" s="93">
        <f>SUM(H7:K7)</f>
        <v>0</v>
      </c>
      <c r="M7" s="67">
        <f>Yr2_Yr3!H12</f>
        <v>0</v>
      </c>
      <c r="N7" s="68">
        <f>Yr2_Yr3!I12</f>
        <v>0</v>
      </c>
      <c r="O7" s="69">
        <f>Yr2_Yr3!J12</f>
        <v>0</v>
      </c>
      <c r="P7" s="68">
        <f>Yr2_Yr3!K12</f>
        <v>0</v>
      </c>
      <c r="Q7" s="71">
        <f>SUM(M7:P7)</f>
        <v>0</v>
      </c>
      <c r="R7" s="96">
        <f>G7+L7+Q7</f>
        <v>0</v>
      </c>
    </row>
    <row r="8" spans="1:18" x14ac:dyDescent="0.25">
      <c r="A8" s="29"/>
      <c r="B8" s="38"/>
      <c r="C8" s="67"/>
      <c r="D8" s="68"/>
      <c r="E8" s="69"/>
      <c r="F8" s="68"/>
      <c r="G8" s="71"/>
      <c r="H8" s="80"/>
      <c r="I8" s="69"/>
      <c r="J8" s="68"/>
      <c r="K8" s="69"/>
      <c r="L8" s="93"/>
      <c r="M8" s="67"/>
      <c r="N8" s="68"/>
      <c r="O8" s="69"/>
      <c r="P8" s="68"/>
      <c r="Q8" s="71"/>
      <c r="R8" s="96"/>
    </row>
    <row r="9" spans="1:18" x14ac:dyDescent="0.25">
      <c r="A9" s="29" t="s">
        <v>19</v>
      </c>
      <c r="B9" s="38"/>
      <c r="C9" s="57">
        <f>SUM('Yr1'!C31:E31)</f>
        <v>0</v>
      </c>
      <c r="D9" s="53">
        <f>SUM('Yr1'!D31:F31)</f>
        <v>0</v>
      </c>
      <c r="E9" s="58">
        <f>SUM('Yr1'!E31:G31)</f>
        <v>0</v>
      </c>
      <c r="F9" s="53">
        <f>SUM('Yr1'!F31:H31)</f>
        <v>0</v>
      </c>
      <c r="G9" s="59">
        <f>SUM(C9:F9)</f>
        <v>0</v>
      </c>
      <c r="H9" s="90">
        <f>Yr2_Yr3!C32</f>
        <v>0</v>
      </c>
      <c r="I9" s="54">
        <f>Yr2_Yr3!D32</f>
        <v>0</v>
      </c>
      <c r="J9" s="53">
        <f>Yr2_Yr3!E32</f>
        <v>0</v>
      </c>
      <c r="K9" s="54">
        <f>Yr2_Yr3!F32</f>
        <v>0</v>
      </c>
      <c r="L9" s="120">
        <f>SUM(H9:K9)</f>
        <v>0</v>
      </c>
      <c r="M9" s="57">
        <f>Yr2_Yr3!H32</f>
        <v>0</v>
      </c>
      <c r="N9" s="53">
        <f>Yr2_Yr3!I32</f>
        <v>0</v>
      </c>
      <c r="O9" s="58">
        <f>Yr2_Yr3!J32</f>
        <v>0</v>
      </c>
      <c r="P9" s="53">
        <f>Yr2_Yr3!K32</f>
        <v>0</v>
      </c>
      <c r="Q9" s="59">
        <f>SUM(M9:P9)</f>
        <v>0</v>
      </c>
      <c r="R9" s="110">
        <f>G9+L9+Q9</f>
        <v>0</v>
      </c>
    </row>
    <row r="10" spans="1:18" ht="16.5" thickBot="1" x14ac:dyDescent="0.3">
      <c r="A10" s="29"/>
      <c r="B10" s="38"/>
      <c r="C10" s="81"/>
      <c r="D10" s="82"/>
      <c r="E10" s="83"/>
      <c r="F10" s="82"/>
      <c r="G10" s="84"/>
      <c r="H10" s="85"/>
      <c r="I10" s="83"/>
      <c r="J10" s="82"/>
      <c r="K10" s="83"/>
      <c r="L10" s="86"/>
      <c r="M10" s="81"/>
      <c r="N10" s="82"/>
      <c r="O10" s="87"/>
      <c r="P10" s="82"/>
      <c r="Q10" s="84"/>
      <c r="R10" s="97"/>
    </row>
    <row r="11" spans="1:18" ht="16.5" thickTop="1" x14ac:dyDescent="0.25">
      <c r="A11" s="49" t="s">
        <v>17</v>
      </c>
      <c r="B11" s="42"/>
      <c r="C11" s="75">
        <f t="shared" ref="C11:R11" si="0">C7-C9</f>
        <v>0</v>
      </c>
      <c r="D11" s="76">
        <f t="shared" si="0"/>
        <v>0</v>
      </c>
      <c r="E11" s="77">
        <f t="shared" si="0"/>
        <v>0</v>
      </c>
      <c r="F11" s="76">
        <f t="shared" si="0"/>
        <v>0</v>
      </c>
      <c r="G11" s="78">
        <f t="shared" si="0"/>
        <v>0</v>
      </c>
      <c r="H11" s="88">
        <f t="shared" si="0"/>
        <v>0</v>
      </c>
      <c r="I11" s="77">
        <f t="shared" si="0"/>
        <v>0</v>
      </c>
      <c r="J11" s="76">
        <f t="shared" si="0"/>
        <v>0</v>
      </c>
      <c r="K11" s="77">
        <f t="shared" si="0"/>
        <v>0</v>
      </c>
      <c r="L11" s="89">
        <f t="shared" si="0"/>
        <v>0</v>
      </c>
      <c r="M11" s="75">
        <f t="shared" si="0"/>
        <v>0</v>
      </c>
      <c r="N11" s="76">
        <f t="shared" si="0"/>
        <v>0</v>
      </c>
      <c r="O11" s="77">
        <f t="shared" si="0"/>
        <v>0</v>
      </c>
      <c r="P11" s="76">
        <f t="shared" si="0"/>
        <v>0</v>
      </c>
      <c r="Q11" s="78">
        <f t="shared" ref="Q11" si="1">Q7-Q9</f>
        <v>0</v>
      </c>
      <c r="R11" s="109">
        <f t="shared" si="0"/>
        <v>0</v>
      </c>
    </row>
  </sheetData>
  <sheetProtection algorithmName="SHA-512" hashValue="6fNSZw2bcIqTK6gzFu+6gH9eUarTXMcAux2xUlap9sHWvC4hULJWl/YnOTEIQNHUxaBtFP98UxpZ3kcEQ4cQYQ==" saltValue="Ew7LSIfnW+YF4R0zC9Dzww==" spinCount="100000" sheet="1" objects="1" scenarios="1" formatColumns="0" insertRows="0" deleteRows="0"/>
  <printOptions gridLines="1"/>
  <pageMargins left="0.45" right="0.45" top="0.75" bottom="0.5" header="0.3" footer="0.3"/>
  <pageSetup scale="120" fitToWidth="3" orientation="landscape" r:id="rId1"/>
  <headerFooter scaleWithDoc="0">
    <oddFooter>&amp;R&amp;G</oddFooter>
  </headerFooter>
  <colBreaks count="2" manualBreakCount="2">
    <brk id="7" max="10" man="1"/>
    <brk id="12" max="10"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
  <sheetViews>
    <sheetView zoomScaleNormal="100" workbookViewId="0">
      <selection activeCell="B8" sqref="B8:E11"/>
    </sheetView>
  </sheetViews>
  <sheetFormatPr defaultRowHeight="15.75" x14ac:dyDescent="0.25"/>
  <cols>
    <col min="1" max="1" width="26.875" customWidth="1"/>
    <col min="2" max="2" width="11.625" customWidth="1"/>
    <col min="3" max="15" width="12.75" customWidth="1"/>
    <col min="23" max="23" width="9" hidden="1" customWidth="1"/>
  </cols>
  <sheetData>
    <row r="1" spans="1:23" x14ac:dyDescent="0.25">
      <c r="A1" s="1" t="str">
        <f>IF(EBIT!A1="","",EBIT!A1)</f>
        <v/>
      </c>
      <c r="B1" s="2"/>
      <c r="C1" s="124" t="s">
        <v>71</v>
      </c>
      <c r="D1" s="145"/>
      <c r="W1">
        <v>1</v>
      </c>
    </row>
    <row r="2" spans="1:23" x14ac:dyDescent="0.25">
      <c r="A2" t="s">
        <v>55</v>
      </c>
      <c r="B2" s="2"/>
      <c r="W2">
        <v>2</v>
      </c>
    </row>
    <row r="3" spans="1:23" x14ac:dyDescent="0.25">
      <c r="A3" t="s">
        <v>79</v>
      </c>
      <c r="B3" s="2"/>
      <c r="W3">
        <v>3</v>
      </c>
    </row>
    <row r="4" spans="1:23" x14ac:dyDescent="0.25">
      <c r="B4" s="2"/>
      <c r="C4" t="str">
        <f>IF(D1=0,"",D1)</f>
        <v/>
      </c>
      <c r="D4" t="str">
        <f>IF(C4="","",IF(C4=12,1,C4+1))</f>
        <v/>
      </c>
      <c r="E4" t="str">
        <f t="shared" ref="E4:N4" si="0">IF(D4="","",IF(D4=12,1,D4+1))</f>
        <v/>
      </c>
      <c r="F4" t="str">
        <f t="shared" si="0"/>
        <v/>
      </c>
      <c r="G4" t="str">
        <f t="shared" si="0"/>
        <v/>
      </c>
      <c r="H4" t="str">
        <f t="shared" si="0"/>
        <v/>
      </c>
      <c r="I4" t="str">
        <f t="shared" si="0"/>
        <v/>
      </c>
      <c r="J4" t="str">
        <f t="shared" si="0"/>
        <v/>
      </c>
      <c r="K4" t="str">
        <f t="shared" si="0"/>
        <v/>
      </c>
      <c r="L4" t="str">
        <f t="shared" si="0"/>
        <v/>
      </c>
      <c r="M4" t="str">
        <f t="shared" si="0"/>
        <v/>
      </c>
      <c r="N4" t="str">
        <f t="shared" si="0"/>
        <v/>
      </c>
      <c r="W4">
        <v>4</v>
      </c>
    </row>
    <row r="5" spans="1:23" x14ac:dyDescent="0.25">
      <c r="B5" s="2"/>
      <c r="C5" s="17" t="str">
        <f>IF(C4="","",IF(C4=1,"January",IF(C4=2,"February",IF(C4=3,"March",IF(C4=4,"April",IF(C4=5,"May",IF(C4=6,"June",IF(C4=7,"July",IF(C4=8,"August",IF(C4=9,"September",IF(C4=10,"October",IF(C4=11,"November",IF(C4=12,"December",)))))))))))))</f>
        <v/>
      </c>
      <c r="D5" s="17" t="str">
        <f t="shared" ref="D5:N5" si="1">IF(D4="","",IF(D4=1,"January",IF(D4=2,"February",IF(D4=3,"March",IF(D4=4,"April",IF(D4=5,"May",IF(D4=6,"June",IF(D4=7,"July",IF(D4=8,"August",IF(D4=9,"September",IF(D4=10,"October",IF(D4=11,"November",IF(D4=12,"December",)))))))))))))</f>
        <v/>
      </c>
      <c r="E5" s="17" t="str">
        <f t="shared" si="1"/>
        <v/>
      </c>
      <c r="F5" s="17" t="str">
        <f t="shared" si="1"/>
        <v/>
      </c>
      <c r="G5" s="17" t="str">
        <f t="shared" si="1"/>
        <v/>
      </c>
      <c r="H5" s="17" t="str">
        <f t="shared" si="1"/>
        <v/>
      </c>
      <c r="I5" s="17" t="str">
        <f t="shared" si="1"/>
        <v/>
      </c>
      <c r="J5" s="17" t="str">
        <f t="shared" si="1"/>
        <v/>
      </c>
      <c r="K5" s="17" t="str">
        <f t="shared" si="1"/>
        <v/>
      </c>
      <c r="L5" s="17" t="str">
        <f t="shared" si="1"/>
        <v/>
      </c>
      <c r="M5" s="17" t="str">
        <f t="shared" si="1"/>
        <v/>
      </c>
      <c r="N5" s="17" t="str">
        <f t="shared" si="1"/>
        <v/>
      </c>
      <c r="W5">
        <v>5</v>
      </c>
    </row>
    <row r="6" spans="1:23" s="17" customFormat="1" x14ac:dyDescent="0.25">
      <c r="A6" s="34"/>
      <c r="B6" s="127"/>
      <c r="C6" s="27" t="s">
        <v>0</v>
      </c>
      <c r="D6" s="26" t="s">
        <v>1</v>
      </c>
      <c r="E6" s="27" t="s">
        <v>2</v>
      </c>
      <c r="F6" s="26" t="s">
        <v>3</v>
      </c>
      <c r="G6" s="27" t="s">
        <v>4</v>
      </c>
      <c r="H6" s="26" t="s">
        <v>5</v>
      </c>
      <c r="I6" s="27" t="s">
        <v>6</v>
      </c>
      <c r="J6" s="26" t="s">
        <v>7</v>
      </c>
      <c r="K6" s="27" t="s">
        <v>8</v>
      </c>
      <c r="L6" s="26" t="s">
        <v>9</v>
      </c>
      <c r="M6" s="27" t="s">
        <v>10</v>
      </c>
      <c r="N6" s="26" t="s">
        <v>11</v>
      </c>
      <c r="O6" s="28" t="s">
        <v>57</v>
      </c>
      <c r="W6">
        <v>6</v>
      </c>
    </row>
    <row r="7" spans="1:23" x14ac:dyDescent="0.25">
      <c r="A7" s="37" t="s">
        <v>80</v>
      </c>
      <c r="B7" s="128" t="s">
        <v>70</v>
      </c>
      <c r="C7" s="19"/>
      <c r="D7" s="30"/>
      <c r="E7" s="20"/>
      <c r="F7" s="31"/>
      <c r="G7" s="20"/>
      <c r="H7" s="31"/>
      <c r="I7" s="20"/>
      <c r="J7" s="31"/>
      <c r="K7" s="20"/>
      <c r="L7" s="31"/>
      <c r="M7" s="20"/>
      <c r="N7" s="31"/>
      <c r="O7" s="32"/>
      <c r="P7" s="18"/>
      <c r="Q7" s="18"/>
      <c r="W7">
        <v>7</v>
      </c>
    </row>
    <row r="8" spans="1:23" x14ac:dyDescent="0.25">
      <c r="A8" s="146"/>
      <c r="B8" s="152"/>
      <c r="C8" s="147"/>
      <c r="D8" s="148"/>
      <c r="E8" s="147"/>
      <c r="F8" s="148"/>
      <c r="G8" s="147"/>
      <c r="H8" s="148"/>
      <c r="I8" s="147"/>
      <c r="J8" s="148"/>
      <c r="K8" s="147"/>
      <c r="L8" s="148"/>
      <c r="M8" s="147"/>
      <c r="N8" s="148"/>
      <c r="O8" s="112" t="str">
        <f>IF(SUM(C8:N8)=0,"",SUM(C8:N8))</f>
        <v/>
      </c>
      <c r="W8">
        <v>8</v>
      </c>
    </row>
    <row r="9" spans="1:23" x14ac:dyDescent="0.25">
      <c r="A9" s="146"/>
      <c r="B9" s="152"/>
      <c r="C9" s="147"/>
      <c r="D9" s="148"/>
      <c r="E9" s="147"/>
      <c r="F9" s="148"/>
      <c r="G9" s="147"/>
      <c r="H9" s="148"/>
      <c r="I9" s="147"/>
      <c r="J9" s="148"/>
      <c r="K9" s="147"/>
      <c r="L9" s="148"/>
      <c r="M9" s="147"/>
      <c r="N9" s="148"/>
      <c r="O9" s="112" t="str">
        <f t="shared" ref="O9:O12" si="2">IF(SUM(C9:N9)=0,"",SUM(C9:N9))</f>
        <v/>
      </c>
      <c r="W9">
        <v>9</v>
      </c>
    </row>
    <row r="10" spans="1:23" x14ac:dyDescent="0.25">
      <c r="A10" s="146"/>
      <c r="B10" s="152"/>
      <c r="C10" s="147"/>
      <c r="D10" s="148"/>
      <c r="E10" s="147"/>
      <c r="F10" s="148"/>
      <c r="G10" s="147"/>
      <c r="H10" s="148"/>
      <c r="I10" s="147"/>
      <c r="J10" s="148"/>
      <c r="K10" s="147"/>
      <c r="L10" s="148"/>
      <c r="M10" s="147"/>
      <c r="N10" s="148"/>
      <c r="O10" s="112" t="str">
        <f t="shared" si="2"/>
        <v/>
      </c>
      <c r="W10">
        <v>10</v>
      </c>
    </row>
    <row r="11" spans="1:23" x14ac:dyDescent="0.25">
      <c r="A11" s="146"/>
      <c r="B11" s="152"/>
      <c r="C11" s="147"/>
      <c r="D11" s="148"/>
      <c r="E11" s="147"/>
      <c r="F11" s="148"/>
      <c r="G11" s="147"/>
      <c r="H11" s="148"/>
      <c r="I11" s="147"/>
      <c r="J11" s="148"/>
      <c r="K11" s="147"/>
      <c r="L11" s="148"/>
      <c r="M11" s="147"/>
      <c r="N11" s="148"/>
      <c r="O11" s="112" t="str">
        <f t="shared" si="2"/>
        <v/>
      </c>
      <c r="W11">
        <v>11</v>
      </c>
    </row>
    <row r="12" spans="1:23" x14ac:dyDescent="0.25">
      <c r="A12" s="149"/>
      <c r="B12" s="153"/>
      <c r="C12" s="150"/>
      <c r="D12" s="151"/>
      <c r="E12" s="150"/>
      <c r="F12" s="151"/>
      <c r="G12" s="150"/>
      <c r="H12" s="151"/>
      <c r="I12" s="150"/>
      <c r="J12" s="151"/>
      <c r="K12" s="150"/>
      <c r="L12" s="151"/>
      <c r="M12" s="150"/>
      <c r="N12" s="151"/>
      <c r="O12" s="114" t="str">
        <f t="shared" si="2"/>
        <v/>
      </c>
      <c r="W12">
        <v>12</v>
      </c>
    </row>
    <row r="13" spans="1:23" x14ac:dyDescent="0.25">
      <c r="O13" s="6" t="str">
        <f>IF(SUM(O8:O12)=0,"",SUM(O8:O12))</f>
        <v/>
      </c>
    </row>
  </sheetData>
  <sheetProtection algorithmName="SHA-512" hashValue="m2YK/EpG1vNmFypUT7o3uDdZE1MFsUofcanxdJTr+4+ub5pKefrK+wR2ZILF2z75p0U+bAchm5Cn2XVaQIwbGg==" saltValue="7Ad1Rp7+iebjXUvF8TCWfw==" spinCount="100000" sheet="1" objects="1" scenarios="1" formatColumns="0" insertRows="0" deleteRows="0"/>
  <phoneticPr fontId="12" type="noConversion"/>
  <dataValidations count="1">
    <dataValidation type="list" allowBlank="1" showInputMessage="1" showErrorMessage="1" sqref="D1" xr:uid="{18F47124-04D1-4A36-84F7-E6224B605E91}">
      <formula1>$W$1:$W$12</formula1>
    </dataValidation>
  </dataValidations>
  <printOptions gridLines="1"/>
  <pageMargins left="0.45" right="0.45" top="0.75" bottom="0.5" header="0.3" footer="0.3"/>
  <pageSetup scale="94" fitToWidth="2" orientation="landscape" r:id="rId1"/>
  <headerFooter scaleWithDoc="0">
    <oddFooter>&amp;R&amp;G</oddFooter>
  </headerFooter>
  <colBreaks count="1" manualBreakCount="1">
    <brk id="8"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
  <sheetViews>
    <sheetView zoomScaleNormal="100" zoomScaleSheetLayoutView="70" workbookViewId="0">
      <selection activeCell="C11" sqref="C11:N11"/>
    </sheetView>
  </sheetViews>
  <sheetFormatPr defaultRowHeight="15.75" x14ac:dyDescent="0.25"/>
  <cols>
    <col min="1" max="1" width="30.375" customWidth="1"/>
    <col min="2" max="2" width="6.75" style="2" customWidth="1"/>
    <col min="3" max="15" width="12.625" customWidth="1"/>
  </cols>
  <sheetData>
    <row r="1" spans="1:17" x14ac:dyDescent="0.25">
      <c r="A1" s="1" t="str">
        <f>IF(EBIT!A1="","",EBIT!A1)</f>
        <v/>
      </c>
    </row>
    <row r="2" spans="1:17" x14ac:dyDescent="0.25">
      <c r="A2" t="s">
        <v>55</v>
      </c>
    </row>
    <row r="3" spans="1:17" x14ac:dyDescent="0.25">
      <c r="A3" t="s">
        <v>56</v>
      </c>
    </row>
    <row r="4" spans="1:17" x14ac:dyDescent="0.25">
      <c r="C4" s="17" t="str">
        <f>Yr1_Services!C5</f>
        <v/>
      </c>
      <c r="D4" s="17" t="str">
        <f>Yr1_Services!D5</f>
        <v/>
      </c>
      <c r="E4" s="17" t="str">
        <f>Yr1_Services!E5</f>
        <v/>
      </c>
      <c r="F4" s="17" t="str">
        <f>Yr1_Services!F5</f>
        <v/>
      </c>
      <c r="G4" s="17" t="str">
        <f>Yr1_Services!G5</f>
        <v/>
      </c>
      <c r="H4" s="17" t="str">
        <f>Yr1_Services!H5</f>
        <v/>
      </c>
      <c r="I4" s="17" t="str">
        <f>Yr1_Services!I5</f>
        <v/>
      </c>
      <c r="J4" s="17" t="str">
        <f>Yr1_Services!J5</f>
        <v/>
      </c>
      <c r="K4" s="17" t="str">
        <f>Yr1_Services!K5</f>
        <v/>
      </c>
      <c r="L4" s="17" t="str">
        <f>Yr1_Services!L5</f>
        <v/>
      </c>
      <c r="M4" s="17" t="str">
        <f>Yr1_Services!M5</f>
        <v/>
      </c>
      <c r="N4" s="17" t="str">
        <f>Yr1_Services!N5</f>
        <v/>
      </c>
    </row>
    <row r="5" spans="1:17" s="17" customFormat="1" x14ac:dyDescent="0.25">
      <c r="A5" s="34"/>
      <c r="B5" s="35"/>
      <c r="C5" s="25" t="s">
        <v>0</v>
      </c>
      <c r="D5" s="26" t="s">
        <v>1</v>
      </c>
      <c r="E5" s="27" t="s">
        <v>2</v>
      </c>
      <c r="F5" s="26" t="s">
        <v>3</v>
      </c>
      <c r="G5" s="27" t="s">
        <v>4</v>
      </c>
      <c r="H5" s="26" t="s">
        <v>5</v>
      </c>
      <c r="I5" s="27" t="s">
        <v>6</v>
      </c>
      <c r="J5" s="26" t="s">
        <v>7</v>
      </c>
      <c r="K5" s="27" t="s">
        <v>8</v>
      </c>
      <c r="L5" s="26" t="s">
        <v>9</v>
      </c>
      <c r="M5" s="27" t="s">
        <v>10</v>
      </c>
      <c r="N5" s="26" t="s">
        <v>11</v>
      </c>
      <c r="O5" s="28" t="s">
        <v>57</v>
      </c>
    </row>
    <row r="6" spans="1:17" x14ac:dyDescent="0.25">
      <c r="A6" s="37" t="s">
        <v>72</v>
      </c>
      <c r="B6" s="38"/>
      <c r="C6" s="29"/>
      <c r="D6" s="30"/>
      <c r="E6" s="20"/>
      <c r="F6" s="31"/>
      <c r="G6" s="20"/>
      <c r="H6" s="31"/>
      <c r="I6" s="20"/>
      <c r="J6" s="31"/>
      <c r="K6" s="20"/>
      <c r="L6" s="31"/>
      <c r="M6" s="20"/>
      <c r="N6" s="31"/>
      <c r="O6" s="32"/>
      <c r="P6" s="18"/>
      <c r="Q6" s="18"/>
    </row>
    <row r="7" spans="1:17" x14ac:dyDescent="0.25">
      <c r="A7" s="39" t="str">
        <f>IF(Yr1_Services!A8="","",Yr1_Services!A8)</f>
        <v/>
      </c>
      <c r="B7" s="113">
        <f>Yr1_Services!B8</f>
        <v>0</v>
      </c>
      <c r="C7" s="57">
        <f>$B7*Yr1_Services!C8</f>
        <v>0</v>
      </c>
      <c r="D7" s="53">
        <f>$B7*Yr1_Services!D8</f>
        <v>0</v>
      </c>
      <c r="E7" s="58">
        <f>$B7*Yr1_Services!E8</f>
        <v>0</v>
      </c>
      <c r="F7" s="53">
        <f>$B7*Yr1_Services!F8</f>
        <v>0</v>
      </c>
      <c r="G7" s="58">
        <f>$B7*Yr1_Services!G8</f>
        <v>0</v>
      </c>
      <c r="H7" s="53">
        <f>$B7*Yr1_Services!H8</f>
        <v>0</v>
      </c>
      <c r="I7" s="58">
        <f>$B7*Yr1_Services!I8</f>
        <v>0</v>
      </c>
      <c r="J7" s="53">
        <f>$B7*Yr1_Services!J8</f>
        <v>0</v>
      </c>
      <c r="K7" s="58">
        <f>$B7*Yr1_Services!K8</f>
        <v>0</v>
      </c>
      <c r="L7" s="53">
        <f>$B7*Yr1_Services!L8</f>
        <v>0</v>
      </c>
      <c r="M7" s="58">
        <f>$B7*Yr1_Services!M8</f>
        <v>0</v>
      </c>
      <c r="N7" s="53">
        <f>$B7*Yr1_Services!N8</f>
        <v>0</v>
      </c>
      <c r="O7" s="71">
        <f>SUM(C7:N7)</f>
        <v>0</v>
      </c>
    </row>
    <row r="8" spans="1:17" x14ac:dyDescent="0.25">
      <c r="A8" s="39" t="str">
        <f>IF(Yr1_Services!A9="","",Yr1_Services!A9)</f>
        <v/>
      </c>
      <c r="B8" s="113">
        <f>Yr1_Services!B9</f>
        <v>0</v>
      </c>
      <c r="C8" s="57">
        <f>$B8*Yr1_Services!C9</f>
        <v>0</v>
      </c>
      <c r="D8" s="53">
        <f>$B8*Yr1_Services!D9</f>
        <v>0</v>
      </c>
      <c r="E8" s="58">
        <f>$B8*Yr1_Services!E9</f>
        <v>0</v>
      </c>
      <c r="F8" s="53">
        <f>$B8*Yr1_Services!F9</f>
        <v>0</v>
      </c>
      <c r="G8" s="58">
        <f>$B8*Yr1_Services!G9</f>
        <v>0</v>
      </c>
      <c r="H8" s="53">
        <f>$B8*Yr1_Services!H9</f>
        <v>0</v>
      </c>
      <c r="I8" s="58">
        <f>$B8*Yr1_Services!I9</f>
        <v>0</v>
      </c>
      <c r="J8" s="53">
        <f>$B8*Yr1_Services!J9</f>
        <v>0</v>
      </c>
      <c r="K8" s="58">
        <f>$B8*Yr1_Services!K9</f>
        <v>0</v>
      </c>
      <c r="L8" s="53">
        <f>$B8*Yr1_Services!L9</f>
        <v>0</v>
      </c>
      <c r="M8" s="58">
        <f>$B8*Yr1_Services!M9</f>
        <v>0</v>
      </c>
      <c r="N8" s="53">
        <f>$B8*Yr1_Services!N9</f>
        <v>0</v>
      </c>
      <c r="O8" s="71">
        <f t="shared" ref="O8:O11" si="0">SUM(C8:N8)</f>
        <v>0</v>
      </c>
    </row>
    <row r="9" spans="1:17" x14ac:dyDescent="0.25">
      <c r="A9" s="39" t="str">
        <f>IF(Yr1_Services!A10="","",Yr1_Services!A10)</f>
        <v/>
      </c>
      <c r="B9" s="113">
        <f>Yr1_Services!B10</f>
        <v>0</v>
      </c>
      <c r="C9" s="57">
        <f>$B9*Yr1_Services!C10</f>
        <v>0</v>
      </c>
      <c r="D9" s="53">
        <f>$B9*Yr1_Services!D10</f>
        <v>0</v>
      </c>
      <c r="E9" s="58">
        <f>$B9*Yr1_Services!E10</f>
        <v>0</v>
      </c>
      <c r="F9" s="53">
        <f>$B9*Yr1_Services!F10</f>
        <v>0</v>
      </c>
      <c r="G9" s="58">
        <f>$B9*Yr1_Services!G10</f>
        <v>0</v>
      </c>
      <c r="H9" s="53">
        <f>$B9*Yr1_Services!H10</f>
        <v>0</v>
      </c>
      <c r="I9" s="58">
        <f>$B9*Yr1_Services!I10</f>
        <v>0</v>
      </c>
      <c r="J9" s="53">
        <f>$B9*Yr1_Services!J10</f>
        <v>0</v>
      </c>
      <c r="K9" s="58">
        <f>$B9*Yr1_Services!K10</f>
        <v>0</v>
      </c>
      <c r="L9" s="53">
        <f>$B9*Yr1_Services!L10</f>
        <v>0</v>
      </c>
      <c r="M9" s="58">
        <f>$B9*Yr1_Services!M10</f>
        <v>0</v>
      </c>
      <c r="N9" s="53">
        <f>$B9*Yr1_Services!N10</f>
        <v>0</v>
      </c>
      <c r="O9" s="71">
        <f t="shared" si="0"/>
        <v>0</v>
      </c>
    </row>
    <row r="10" spans="1:17" x14ac:dyDescent="0.25">
      <c r="A10" s="39" t="str">
        <f>IF(Yr1_Services!A11="","",Yr1_Services!A11)</f>
        <v/>
      </c>
      <c r="B10" s="113">
        <f>Yr1_Services!B11</f>
        <v>0</v>
      </c>
      <c r="C10" s="57">
        <f>$B10*Yr1_Services!C11</f>
        <v>0</v>
      </c>
      <c r="D10" s="53">
        <f>$B10*Yr1_Services!D11</f>
        <v>0</v>
      </c>
      <c r="E10" s="58">
        <f>$B10*Yr1_Services!E11</f>
        <v>0</v>
      </c>
      <c r="F10" s="53">
        <f>$B10*Yr1_Services!F11</f>
        <v>0</v>
      </c>
      <c r="G10" s="58">
        <f>$B10*Yr1_Services!G11</f>
        <v>0</v>
      </c>
      <c r="H10" s="53">
        <f>$B10*Yr1_Services!H11</f>
        <v>0</v>
      </c>
      <c r="I10" s="58">
        <f>$B10*Yr1_Services!I11</f>
        <v>0</v>
      </c>
      <c r="J10" s="53">
        <f>$B10*Yr1_Services!J11</f>
        <v>0</v>
      </c>
      <c r="K10" s="58">
        <f>$B10*Yr1_Services!K11</f>
        <v>0</v>
      </c>
      <c r="L10" s="53">
        <f>$B10*Yr1_Services!L11</f>
        <v>0</v>
      </c>
      <c r="M10" s="58">
        <f>$B10*Yr1_Services!M11</f>
        <v>0</v>
      </c>
      <c r="N10" s="53">
        <f>$B10*Yr1_Services!N11</f>
        <v>0</v>
      </c>
      <c r="O10" s="71">
        <f t="shared" si="0"/>
        <v>0</v>
      </c>
    </row>
    <row r="11" spans="1:17" x14ac:dyDescent="0.25">
      <c r="A11" s="39" t="str">
        <f>IF(Yr1_Services!A12="","",Yr1_Services!A12)</f>
        <v/>
      </c>
      <c r="B11" s="113">
        <f>Yr1_Services!B12</f>
        <v>0</v>
      </c>
      <c r="C11" s="121">
        <f>$B11*Yr1_Services!C12</f>
        <v>0</v>
      </c>
      <c r="D11" s="122">
        <f>$B11*Yr1_Services!D12</f>
        <v>0</v>
      </c>
      <c r="E11" s="123">
        <f>$B11*Yr1_Services!E12</f>
        <v>0</v>
      </c>
      <c r="F11" s="122">
        <f>$B11*Yr1_Services!F12</f>
        <v>0</v>
      </c>
      <c r="G11" s="123">
        <f>$B11*Yr1_Services!G12</f>
        <v>0</v>
      </c>
      <c r="H11" s="122">
        <f>$B11*Yr1_Services!H12</f>
        <v>0</v>
      </c>
      <c r="I11" s="123">
        <f>$B11*Yr1_Services!I12</f>
        <v>0</v>
      </c>
      <c r="J11" s="122">
        <f>$B11*Yr1_Services!J12</f>
        <v>0</v>
      </c>
      <c r="K11" s="123">
        <f>$B11*Yr1_Services!K12</f>
        <v>0</v>
      </c>
      <c r="L11" s="122">
        <f>$B11*Yr1_Services!L12</f>
        <v>0</v>
      </c>
      <c r="M11" s="123">
        <f>$B11*Yr1_Services!M12</f>
        <v>0</v>
      </c>
      <c r="N11" s="122">
        <f>$B11*Yr1_Services!N12</f>
        <v>0</v>
      </c>
      <c r="O11" s="78">
        <f t="shared" si="0"/>
        <v>0</v>
      </c>
    </row>
    <row r="12" spans="1:17" x14ac:dyDescent="0.25">
      <c r="A12" s="40" t="s">
        <v>73</v>
      </c>
      <c r="B12" s="38"/>
      <c r="C12" s="72">
        <f t="shared" ref="C12:O12" si="1">SUM(C7:C11)</f>
        <v>0</v>
      </c>
      <c r="D12" s="73">
        <f t="shared" si="1"/>
        <v>0</v>
      </c>
      <c r="E12" s="74">
        <f t="shared" si="1"/>
        <v>0</v>
      </c>
      <c r="F12" s="73">
        <f t="shared" si="1"/>
        <v>0</v>
      </c>
      <c r="G12" s="74">
        <f t="shared" si="1"/>
        <v>0</v>
      </c>
      <c r="H12" s="73">
        <f t="shared" si="1"/>
        <v>0</v>
      </c>
      <c r="I12" s="74">
        <f t="shared" si="1"/>
        <v>0</v>
      </c>
      <c r="J12" s="73">
        <f t="shared" si="1"/>
        <v>0</v>
      </c>
      <c r="K12" s="74">
        <f t="shared" si="1"/>
        <v>0</v>
      </c>
      <c r="L12" s="73">
        <f t="shared" si="1"/>
        <v>0</v>
      </c>
      <c r="M12" s="74">
        <f t="shared" si="1"/>
        <v>0</v>
      </c>
      <c r="N12" s="73">
        <f t="shared" si="1"/>
        <v>0</v>
      </c>
      <c r="O12" s="71">
        <f t="shared" si="1"/>
        <v>0</v>
      </c>
    </row>
    <row r="13" spans="1:17" x14ac:dyDescent="0.25">
      <c r="A13" s="29"/>
      <c r="B13" s="38"/>
      <c r="C13" s="57"/>
      <c r="D13" s="53"/>
      <c r="E13" s="58"/>
      <c r="F13" s="53"/>
      <c r="G13" s="58"/>
      <c r="H13" s="53"/>
      <c r="I13" s="58"/>
      <c r="J13" s="53"/>
      <c r="K13" s="58"/>
      <c r="L13" s="53"/>
      <c r="M13" s="58"/>
      <c r="N13" s="53"/>
      <c r="O13" s="61"/>
    </row>
    <row r="14" spans="1:17" x14ac:dyDescent="0.25">
      <c r="A14" s="37" t="s">
        <v>53</v>
      </c>
      <c r="B14" s="38"/>
      <c r="C14" s="57"/>
      <c r="D14" s="53"/>
      <c r="E14" s="54"/>
      <c r="F14" s="53"/>
      <c r="G14" s="54"/>
      <c r="H14" s="53"/>
      <c r="I14" s="54"/>
      <c r="J14" s="53"/>
      <c r="K14" s="54"/>
      <c r="L14" s="53"/>
      <c r="M14" s="54"/>
      <c r="N14" s="53"/>
      <c r="O14" s="62"/>
      <c r="P14" s="18"/>
      <c r="Q14" s="18"/>
    </row>
    <row r="15" spans="1:17" x14ac:dyDescent="0.25">
      <c r="A15" s="146"/>
      <c r="B15" s="38"/>
      <c r="C15" s="155"/>
      <c r="D15" s="156"/>
      <c r="E15" s="157"/>
      <c r="F15" s="156"/>
      <c r="G15" s="157"/>
      <c r="H15" s="156"/>
      <c r="I15" s="157"/>
      <c r="J15" s="156"/>
      <c r="K15" s="157"/>
      <c r="L15" s="156"/>
      <c r="M15" s="157"/>
      <c r="N15" s="156"/>
      <c r="O15" s="71">
        <f>SUM(C15:N15)</f>
        <v>0</v>
      </c>
    </row>
    <row r="16" spans="1:17" x14ac:dyDescent="0.25">
      <c r="A16" s="146"/>
      <c r="B16" s="38"/>
      <c r="C16" s="155"/>
      <c r="D16" s="156"/>
      <c r="E16" s="158"/>
      <c r="F16" s="156"/>
      <c r="G16" s="158"/>
      <c r="H16" s="156"/>
      <c r="I16" s="158"/>
      <c r="J16" s="156"/>
      <c r="K16" s="158"/>
      <c r="L16" s="156"/>
      <c r="M16" s="158"/>
      <c r="N16" s="156"/>
      <c r="O16" s="71">
        <f>SUM(C16:N16)</f>
        <v>0</v>
      </c>
    </row>
    <row r="17" spans="1:16" x14ac:dyDescent="0.25">
      <c r="A17" s="146"/>
      <c r="B17" s="38"/>
      <c r="C17" s="155"/>
      <c r="D17" s="156"/>
      <c r="E17" s="158"/>
      <c r="F17" s="156"/>
      <c r="G17" s="158"/>
      <c r="H17" s="156"/>
      <c r="I17" s="158"/>
      <c r="J17" s="156"/>
      <c r="K17" s="158"/>
      <c r="L17" s="156"/>
      <c r="M17" s="158"/>
      <c r="N17" s="156"/>
      <c r="O17" s="71">
        <f>SUM(C17:N17)</f>
        <v>0</v>
      </c>
    </row>
    <row r="18" spans="1:16" x14ac:dyDescent="0.25">
      <c r="A18" s="146"/>
      <c r="B18" s="38"/>
      <c r="C18" s="155"/>
      <c r="D18" s="156"/>
      <c r="E18" s="157"/>
      <c r="F18" s="156"/>
      <c r="G18" s="157"/>
      <c r="H18" s="156"/>
      <c r="I18" s="157"/>
      <c r="J18" s="156"/>
      <c r="K18" s="157"/>
      <c r="L18" s="156"/>
      <c r="M18" s="157"/>
      <c r="N18" s="156"/>
      <c r="O18" s="71">
        <f>SUM(C18:N18)</f>
        <v>0</v>
      </c>
    </row>
    <row r="19" spans="1:16" x14ac:dyDescent="0.25">
      <c r="A19" s="37" t="s">
        <v>54</v>
      </c>
      <c r="B19" s="38"/>
      <c r="C19" s="63"/>
      <c r="D19" s="53"/>
      <c r="E19" s="54"/>
      <c r="F19" s="53"/>
      <c r="G19" s="54"/>
      <c r="H19" s="53"/>
      <c r="I19" s="54"/>
      <c r="J19" s="53"/>
      <c r="K19" s="54"/>
      <c r="L19" s="53"/>
      <c r="M19" s="54"/>
      <c r="N19" s="53"/>
      <c r="O19" s="71"/>
      <c r="P19" s="18"/>
    </row>
    <row r="20" spans="1:16" x14ac:dyDescent="0.25">
      <c r="A20" s="146"/>
      <c r="B20" s="36"/>
      <c r="C20" s="158"/>
      <c r="D20" s="156"/>
      <c r="E20" s="158"/>
      <c r="F20" s="156"/>
      <c r="G20" s="158"/>
      <c r="H20" s="156"/>
      <c r="I20" s="158"/>
      <c r="J20" s="156"/>
      <c r="K20" s="158"/>
      <c r="L20" s="156"/>
      <c r="M20" s="158"/>
      <c r="N20" s="156"/>
      <c r="O20" s="71">
        <f t="shared" ref="O20:O28" si="2">SUM(C20:N20)</f>
        <v>0</v>
      </c>
    </row>
    <row r="21" spans="1:16" x14ac:dyDescent="0.25">
      <c r="A21" s="154"/>
      <c r="B21" s="36"/>
      <c r="C21" s="158"/>
      <c r="D21" s="156"/>
      <c r="E21" s="158"/>
      <c r="F21" s="156"/>
      <c r="G21" s="158"/>
      <c r="H21" s="156"/>
      <c r="I21" s="158"/>
      <c r="J21" s="156"/>
      <c r="K21" s="158"/>
      <c r="L21" s="156"/>
      <c r="M21" s="158"/>
      <c r="N21" s="156"/>
      <c r="O21" s="71">
        <f t="shared" si="2"/>
        <v>0</v>
      </c>
    </row>
    <row r="22" spans="1:16" x14ac:dyDescent="0.25">
      <c r="A22" s="146"/>
      <c r="B22" s="38"/>
      <c r="C22" s="155"/>
      <c r="D22" s="156"/>
      <c r="E22" s="158"/>
      <c r="F22" s="156"/>
      <c r="G22" s="158"/>
      <c r="H22" s="156"/>
      <c r="I22" s="158"/>
      <c r="J22" s="156"/>
      <c r="K22" s="158"/>
      <c r="L22" s="156"/>
      <c r="M22" s="158"/>
      <c r="N22" s="156"/>
      <c r="O22" s="71">
        <f t="shared" si="2"/>
        <v>0</v>
      </c>
    </row>
    <row r="23" spans="1:16" x14ac:dyDescent="0.25">
      <c r="A23" s="146"/>
      <c r="B23" s="38"/>
      <c r="C23" s="155"/>
      <c r="D23" s="156"/>
      <c r="E23" s="157"/>
      <c r="F23" s="156"/>
      <c r="G23" s="157"/>
      <c r="H23" s="156"/>
      <c r="I23" s="157"/>
      <c r="J23" s="156"/>
      <c r="K23" s="157"/>
      <c r="L23" s="156"/>
      <c r="M23" s="157"/>
      <c r="N23" s="156"/>
      <c r="O23" s="71">
        <f t="shared" si="2"/>
        <v>0</v>
      </c>
    </row>
    <row r="24" spans="1:16" x14ac:dyDescent="0.25">
      <c r="A24" s="146"/>
      <c r="B24" s="38"/>
      <c r="C24" s="155"/>
      <c r="D24" s="156"/>
      <c r="E24" s="157"/>
      <c r="F24" s="156"/>
      <c r="G24" s="157"/>
      <c r="H24" s="156"/>
      <c r="I24" s="157"/>
      <c r="J24" s="156"/>
      <c r="K24" s="157"/>
      <c r="L24" s="156"/>
      <c r="M24" s="157"/>
      <c r="N24" s="156"/>
      <c r="O24" s="71">
        <f t="shared" si="2"/>
        <v>0</v>
      </c>
    </row>
    <row r="25" spans="1:16" x14ac:dyDescent="0.25">
      <c r="A25" s="146"/>
      <c r="B25" s="38"/>
      <c r="C25" s="155"/>
      <c r="D25" s="156"/>
      <c r="E25" s="157"/>
      <c r="F25" s="156"/>
      <c r="G25" s="158"/>
      <c r="H25" s="156"/>
      <c r="I25" s="157"/>
      <c r="J25" s="156"/>
      <c r="K25" s="157"/>
      <c r="L25" s="156"/>
      <c r="M25" s="157"/>
      <c r="N25" s="156"/>
      <c r="O25" s="71">
        <f t="shared" si="2"/>
        <v>0</v>
      </c>
    </row>
    <row r="26" spans="1:16" x14ac:dyDescent="0.25">
      <c r="A26" s="146"/>
      <c r="B26" s="38"/>
      <c r="C26" s="158"/>
      <c r="D26" s="156"/>
      <c r="E26" s="158"/>
      <c r="F26" s="156"/>
      <c r="G26" s="158"/>
      <c r="H26" s="156"/>
      <c r="I26" s="158"/>
      <c r="J26" s="156"/>
      <c r="K26" s="158"/>
      <c r="L26" s="156"/>
      <c r="M26" s="158"/>
      <c r="N26" s="156"/>
      <c r="O26" s="71">
        <f t="shared" si="2"/>
        <v>0</v>
      </c>
    </row>
    <row r="27" spans="1:16" x14ac:dyDescent="0.25">
      <c r="A27" s="146"/>
      <c r="B27" s="38"/>
      <c r="C27" s="158"/>
      <c r="D27" s="156"/>
      <c r="E27" s="158"/>
      <c r="F27" s="156"/>
      <c r="G27" s="158"/>
      <c r="H27" s="156"/>
      <c r="I27" s="158"/>
      <c r="J27" s="156"/>
      <c r="K27" s="158"/>
      <c r="L27" s="156"/>
      <c r="M27" s="158"/>
      <c r="N27" s="156"/>
      <c r="O27" s="71">
        <f t="shared" si="2"/>
        <v>0</v>
      </c>
    </row>
    <row r="28" spans="1:16" x14ac:dyDescent="0.25">
      <c r="A28" s="146"/>
      <c r="B28" s="38"/>
      <c r="C28" s="158"/>
      <c r="D28" s="156"/>
      <c r="E28" s="158"/>
      <c r="F28" s="156"/>
      <c r="G28" s="158"/>
      <c r="H28" s="156"/>
      <c r="I28" s="158"/>
      <c r="J28" s="156"/>
      <c r="K28" s="158"/>
      <c r="L28" s="156"/>
      <c r="M28" s="158"/>
      <c r="N28" s="156"/>
      <c r="O28" s="71">
        <f t="shared" si="2"/>
        <v>0</v>
      </c>
    </row>
    <row r="29" spans="1:16" x14ac:dyDescent="0.25">
      <c r="A29" s="154"/>
      <c r="B29" s="38"/>
      <c r="C29" s="155"/>
      <c r="D29" s="156"/>
      <c r="E29" s="158"/>
      <c r="F29" s="156"/>
      <c r="G29" s="158"/>
      <c r="H29" s="156"/>
      <c r="I29" s="158"/>
      <c r="J29" s="156"/>
      <c r="K29" s="158"/>
      <c r="L29" s="156"/>
      <c r="M29" s="158"/>
      <c r="N29" s="156"/>
      <c r="O29" s="71">
        <f t="shared" ref="O29:O30" si="3">SUM(C29:N29)</f>
        <v>0</v>
      </c>
    </row>
    <row r="30" spans="1:16" ht="16.5" thickBot="1" x14ac:dyDescent="0.3">
      <c r="A30" s="146"/>
      <c r="B30" s="38"/>
      <c r="C30" s="159"/>
      <c r="D30" s="160"/>
      <c r="E30" s="161"/>
      <c r="F30" s="160"/>
      <c r="G30" s="161"/>
      <c r="H30" s="160"/>
      <c r="I30" s="161"/>
      <c r="J30" s="160"/>
      <c r="K30" s="161"/>
      <c r="L30" s="160"/>
      <c r="M30" s="161"/>
      <c r="N30" s="160"/>
      <c r="O30" s="79">
        <f t="shared" si="3"/>
        <v>0</v>
      </c>
    </row>
    <row r="31" spans="1:16" ht="16.5" thickTop="1" x14ac:dyDescent="0.25">
      <c r="A31" s="40" t="s">
        <v>14</v>
      </c>
      <c r="B31" s="38"/>
      <c r="C31" s="72">
        <f t="shared" ref="C31:O31" si="4">SUM(C15:C30)</f>
        <v>0</v>
      </c>
      <c r="D31" s="73">
        <f t="shared" si="4"/>
        <v>0</v>
      </c>
      <c r="E31" s="74">
        <f t="shared" si="4"/>
        <v>0</v>
      </c>
      <c r="F31" s="73">
        <f t="shared" si="4"/>
        <v>0</v>
      </c>
      <c r="G31" s="74">
        <f t="shared" si="4"/>
        <v>0</v>
      </c>
      <c r="H31" s="73">
        <f t="shared" si="4"/>
        <v>0</v>
      </c>
      <c r="I31" s="74">
        <f t="shared" si="4"/>
        <v>0</v>
      </c>
      <c r="J31" s="73">
        <f t="shared" si="4"/>
        <v>0</v>
      </c>
      <c r="K31" s="74">
        <f t="shared" si="4"/>
        <v>0</v>
      </c>
      <c r="L31" s="73">
        <f t="shared" si="4"/>
        <v>0</v>
      </c>
      <c r="M31" s="74">
        <f t="shared" si="4"/>
        <v>0</v>
      </c>
      <c r="N31" s="73">
        <f t="shared" si="4"/>
        <v>0</v>
      </c>
      <c r="O31" s="71">
        <f t="shared" si="4"/>
        <v>0</v>
      </c>
    </row>
    <row r="32" spans="1:16" ht="16.5" thickBot="1" x14ac:dyDescent="0.3">
      <c r="A32" s="29"/>
      <c r="B32" s="38"/>
      <c r="C32" s="65"/>
      <c r="D32" s="55"/>
      <c r="E32" s="56"/>
      <c r="F32" s="55"/>
      <c r="G32" s="56"/>
      <c r="H32" s="55"/>
      <c r="I32" s="56"/>
      <c r="J32" s="55"/>
      <c r="K32" s="56"/>
      <c r="L32" s="55"/>
      <c r="M32" s="56"/>
      <c r="N32" s="55"/>
      <c r="O32" s="66"/>
    </row>
    <row r="33" spans="1:15" ht="16.5" thickTop="1" x14ac:dyDescent="0.25">
      <c r="A33" s="41" t="s">
        <v>17</v>
      </c>
      <c r="B33" s="42"/>
      <c r="C33" s="75">
        <f t="shared" ref="C33:O33" si="5">C12-C31</f>
        <v>0</v>
      </c>
      <c r="D33" s="76">
        <f t="shared" si="5"/>
        <v>0</v>
      </c>
      <c r="E33" s="119">
        <f t="shared" si="5"/>
        <v>0</v>
      </c>
      <c r="F33" s="76">
        <f t="shared" si="5"/>
        <v>0</v>
      </c>
      <c r="G33" s="119">
        <f t="shared" si="5"/>
        <v>0</v>
      </c>
      <c r="H33" s="76">
        <f t="shared" si="5"/>
        <v>0</v>
      </c>
      <c r="I33" s="119">
        <f t="shared" si="5"/>
        <v>0</v>
      </c>
      <c r="J33" s="76">
        <f t="shared" si="5"/>
        <v>0</v>
      </c>
      <c r="K33" s="119">
        <f t="shared" si="5"/>
        <v>0</v>
      </c>
      <c r="L33" s="76">
        <f t="shared" si="5"/>
        <v>0</v>
      </c>
      <c r="M33" s="119">
        <f t="shared" si="5"/>
        <v>0</v>
      </c>
      <c r="N33" s="76">
        <f t="shared" si="5"/>
        <v>0</v>
      </c>
      <c r="O33" s="78">
        <f t="shared" si="5"/>
        <v>0</v>
      </c>
    </row>
    <row r="35" spans="1:15" ht="34.5" customHeight="1" x14ac:dyDescent="0.25">
      <c r="A35" s="180" t="s">
        <v>76</v>
      </c>
      <c r="B35" s="180"/>
      <c r="C35" s="180"/>
      <c r="D35" s="180"/>
      <c r="E35" s="180"/>
      <c r="F35" s="180"/>
      <c r="G35" s="180"/>
      <c r="H35" s="180"/>
      <c r="I35" s="180"/>
      <c r="J35" s="180"/>
      <c r="K35" s="180"/>
      <c r="L35" s="180"/>
      <c r="M35" s="180"/>
      <c r="N35" s="180"/>
      <c r="O35" s="180"/>
    </row>
  </sheetData>
  <sheetProtection algorithmName="SHA-512" hashValue="73tGKbA8G3c+LVrNSCTpqvIa6wxMh9Hyh2JwPtD4n65FKNxMwn32AHxHtKWRDkoEIhngglRINkPpsU03bWESGw==" saltValue="sTaeIbeuAnj7zxQd1yo73w==" spinCount="100000" sheet="1" objects="1" scenarios="1" formatColumns="0" insertRows="0" deleteRows="0"/>
  <sortState xmlns:xlrd2="http://schemas.microsoft.com/office/spreadsheetml/2017/richdata2" ref="A20:A30">
    <sortCondition ref="A20:A30"/>
  </sortState>
  <mergeCells count="1">
    <mergeCell ref="A35:O35"/>
  </mergeCells>
  <printOptions gridLines="1"/>
  <pageMargins left="0.45" right="0.45" top="0.75" bottom="0.5" header="0.3" footer="0.3"/>
  <pageSetup scale="105" fitToWidth="3" orientation="landscape" r:id="rId1"/>
  <headerFooter scaleWithDoc="0">
    <oddFooter>&amp;R&amp;G</oddFooter>
  </headerFooter>
  <colBreaks count="2" manualBreakCount="2">
    <brk id="6" max="32" man="1"/>
    <brk id="10" max="32"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2"/>
  <sheetViews>
    <sheetView zoomScaleNormal="100" zoomScaleSheetLayoutView="84" workbookViewId="0">
      <selection activeCell="E34" sqref="E34"/>
    </sheetView>
  </sheetViews>
  <sheetFormatPr defaultRowHeight="15.75" x14ac:dyDescent="0.25"/>
  <cols>
    <col min="1" max="1" width="32.5" customWidth="1"/>
    <col min="2" max="2" width="9" style="2" customWidth="1"/>
    <col min="3" max="12" width="10.625" customWidth="1"/>
    <col min="13" max="13" width="10.625" style="99" customWidth="1"/>
  </cols>
  <sheetData>
    <row r="1" spans="1:15" x14ac:dyDescent="0.25">
      <c r="A1" s="1" t="str">
        <f>IF(EBIT!A1="","",EBIT!A1)</f>
        <v/>
      </c>
    </row>
    <row r="2" spans="1:15" x14ac:dyDescent="0.25">
      <c r="A2" t="s">
        <v>58</v>
      </c>
    </row>
    <row r="3" spans="1:15" x14ac:dyDescent="0.25">
      <c r="A3" t="s">
        <v>79</v>
      </c>
    </row>
    <row r="5" spans="1:15" s="17" customFormat="1" ht="31.5" x14ac:dyDescent="0.25">
      <c r="A5" s="34"/>
      <c r="B5" s="125"/>
      <c r="C5" s="25" t="s">
        <v>59</v>
      </c>
      <c r="D5" s="26" t="s">
        <v>60</v>
      </c>
      <c r="E5" s="27" t="s">
        <v>61</v>
      </c>
      <c r="F5" s="26" t="s">
        <v>62</v>
      </c>
      <c r="G5" s="43" t="s">
        <v>63</v>
      </c>
      <c r="H5" s="44" t="s">
        <v>59</v>
      </c>
      <c r="I5" s="45" t="s">
        <v>60</v>
      </c>
      <c r="J5" s="26" t="s">
        <v>61</v>
      </c>
      <c r="K5" s="45" t="s">
        <v>62</v>
      </c>
      <c r="L5" s="46" t="s">
        <v>64</v>
      </c>
      <c r="M5" s="100" t="s">
        <v>68</v>
      </c>
    </row>
    <row r="6" spans="1:15" x14ac:dyDescent="0.25">
      <c r="A6" s="37" t="s">
        <v>80</v>
      </c>
      <c r="B6" s="126" t="s">
        <v>70</v>
      </c>
      <c r="C6" s="29"/>
      <c r="D6" s="30"/>
      <c r="E6" s="20"/>
      <c r="F6" s="31"/>
      <c r="G6" s="22"/>
      <c r="H6" s="47"/>
      <c r="I6" s="20"/>
      <c r="J6" s="31"/>
      <c r="K6" s="20"/>
      <c r="L6" s="24"/>
      <c r="M6" s="101"/>
    </row>
    <row r="7" spans="1:15" x14ac:dyDescent="0.25">
      <c r="A7" s="146"/>
      <c r="B7" s="162"/>
      <c r="C7" s="163"/>
      <c r="D7" s="148"/>
      <c r="E7" s="147"/>
      <c r="F7" s="148"/>
      <c r="G7" s="112" t="str">
        <f>IF(SUM(C7:F7)=0,"",SUM(C7:F7))</f>
        <v/>
      </c>
      <c r="H7" s="166"/>
      <c r="I7" s="147"/>
      <c r="J7" s="148"/>
      <c r="K7" s="147"/>
      <c r="L7" s="115" t="str">
        <f>IF(SUM(H7:K7)=0,"",SUM(H7:K7))</f>
        <v/>
      </c>
      <c r="M7" s="116" t="str">
        <f>IF(ISERROR(G7+L7),"",G7+L7)</f>
        <v/>
      </c>
      <c r="N7" s="111"/>
      <c r="O7" s="111"/>
    </row>
    <row r="8" spans="1:15" x14ac:dyDescent="0.25">
      <c r="A8" s="146"/>
      <c r="B8" s="162"/>
      <c r="C8" s="163"/>
      <c r="D8" s="148"/>
      <c r="E8" s="147"/>
      <c r="F8" s="148"/>
      <c r="G8" s="112" t="str">
        <f t="shared" ref="G8:G11" si="0">IF(SUM(C8:F8)=0,"",SUM(C8:F8))</f>
        <v/>
      </c>
      <c r="H8" s="166"/>
      <c r="I8" s="147"/>
      <c r="J8" s="148"/>
      <c r="K8" s="147"/>
      <c r="L8" s="115" t="str">
        <f t="shared" ref="L8:L11" si="1">IF(SUM(H8:K8)=0,"",SUM(H8:K8))</f>
        <v/>
      </c>
      <c r="M8" s="116" t="str">
        <f t="shared" ref="M8:M12" si="2">IF(ISERROR(G8+L8),"",G8+L8)</f>
        <v/>
      </c>
      <c r="N8" s="111"/>
      <c r="O8" s="111"/>
    </row>
    <row r="9" spans="1:15" x14ac:dyDescent="0.25">
      <c r="A9" s="146"/>
      <c r="B9" s="162"/>
      <c r="C9" s="163"/>
      <c r="D9" s="148"/>
      <c r="E9" s="147"/>
      <c r="F9" s="148"/>
      <c r="G9" s="112" t="str">
        <f t="shared" si="0"/>
        <v/>
      </c>
      <c r="H9" s="166"/>
      <c r="I9" s="147"/>
      <c r="J9" s="148"/>
      <c r="K9" s="147"/>
      <c r="L9" s="115" t="str">
        <f t="shared" si="1"/>
        <v/>
      </c>
      <c r="M9" s="116" t="str">
        <f t="shared" si="2"/>
        <v/>
      </c>
      <c r="N9" s="111"/>
      <c r="O9" s="111"/>
    </row>
    <row r="10" spans="1:15" x14ac:dyDescent="0.25">
      <c r="A10" s="146"/>
      <c r="B10" s="162"/>
      <c r="C10" s="163"/>
      <c r="D10" s="148"/>
      <c r="E10" s="147"/>
      <c r="F10" s="148"/>
      <c r="G10" s="112" t="str">
        <f t="shared" si="0"/>
        <v/>
      </c>
      <c r="H10" s="166"/>
      <c r="I10" s="147"/>
      <c r="J10" s="148"/>
      <c r="K10" s="147"/>
      <c r="L10" s="115" t="str">
        <f t="shared" si="1"/>
        <v/>
      </c>
      <c r="M10" s="116" t="str">
        <f t="shared" si="2"/>
        <v/>
      </c>
      <c r="N10" s="111"/>
      <c r="O10" s="111"/>
    </row>
    <row r="11" spans="1:15" x14ac:dyDescent="0.25">
      <c r="A11" s="149"/>
      <c r="B11" s="164"/>
      <c r="C11" s="165"/>
      <c r="D11" s="151"/>
      <c r="E11" s="150"/>
      <c r="F11" s="151"/>
      <c r="G11" s="114" t="str">
        <f t="shared" si="0"/>
        <v/>
      </c>
      <c r="H11" s="167"/>
      <c r="I11" s="150"/>
      <c r="J11" s="151"/>
      <c r="K11" s="150"/>
      <c r="L11" s="117" t="str">
        <f t="shared" si="1"/>
        <v/>
      </c>
      <c r="M11" s="118" t="str">
        <f t="shared" si="2"/>
        <v/>
      </c>
    </row>
    <row r="12" spans="1:15" x14ac:dyDescent="0.25">
      <c r="G12" s="6" t="str">
        <f>IF(SUM(G7:G11)=0,"",SUM(G7:G11))</f>
        <v/>
      </c>
      <c r="L12" s="142" t="str">
        <f>IF(SUM(L7:L11)=0,"",SUM(L7:L11))</f>
        <v/>
      </c>
      <c r="M12" s="143" t="str">
        <f t="shared" si="2"/>
        <v/>
      </c>
      <c r="N12" s="19"/>
    </row>
  </sheetData>
  <sheetProtection algorithmName="SHA-512" hashValue="hZxUE7gENhrwRS18IswIZu0OVjarW/6CLytfPDOldGbk2Xg1o42EEdKCC4E5twA35CoziNel+yqenmWBKbmSPg==" saltValue="TgEOzJp88gqEwfy2Rst0Ng==" spinCount="100000" sheet="1" objects="1" scenarios="1" formatColumns="0" insertRows="0" deleteRows="0"/>
  <printOptions gridLines="1"/>
  <pageMargins left="0.45" right="0.45" top="0.75" bottom="0.5" header="0.3" footer="0.3"/>
  <pageSetup scale="76" orientation="landscape" r:id="rId1"/>
  <headerFooter scaleWithDoc="0">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8"/>
  <sheetViews>
    <sheetView zoomScaleNormal="100" zoomScaleSheetLayoutView="84" workbookViewId="0">
      <selection activeCell="C11" sqref="C11"/>
    </sheetView>
  </sheetViews>
  <sheetFormatPr defaultRowHeight="15.75" x14ac:dyDescent="0.25"/>
  <cols>
    <col min="1" max="1" width="31.75" customWidth="1"/>
    <col min="2" max="2" width="10" style="2" customWidth="1"/>
    <col min="3" max="12" width="12.75" customWidth="1"/>
    <col min="13" max="13" width="12.75" style="99" customWidth="1"/>
  </cols>
  <sheetData>
    <row r="1" spans="1:13" x14ac:dyDescent="0.25">
      <c r="A1" s="1" t="str">
        <f>IF(EBIT!A1="","",EBIT!A1)</f>
        <v/>
      </c>
    </row>
    <row r="2" spans="1:13" x14ac:dyDescent="0.25">
      <c r="A2" t="s">
        <v>58</v>
      </c>
    </row>
    <row r="3" spans="1:13" x14ac:dyDescent="0.25">
      <c r="A3" t="s">
        <v>56</v>
      </c>
    </row>
    <row r="5" spans="1:13" s="17" customFormat="1" ht="31.5" x14ac:dyDescent="0.25">
      <c r="A5" s="34"/>
      <c r="B5" s="35"/>
      <c r="C5" s="25" t="s">
        <v>59</v>
      </c>
      <c r="D5" s="26" t="s">
        <v>60</v>
      </c>
      <c r="E5" s="27" t="s">
        <v>61</v>
      </c>
      <c r="F5" s="26" t="s">
        <v>62</v>
      </c>
      <c r="G5" s="43" t="s">
        <v>63</v>
      </c>
      <c r="H5" s="44" t="s">
        <v>59</v>
      </c>
      <c r="I5" s="45" t="s">
        <v>60</v>
      </c>
      <c r="J5" s="26" t="s">
        <v>61</v>
      </c>
      <c r="K5" s="45" t="s">
        <v>62</v>
      </c>
      <c r="L5" s="46" t="s">
        <v>64</v>
      </c>
      <c r="M5" s="100" t="s">
        <v>68</v>
      </c>
    </row>
    <row r="6" spans="1:13" x14ac:dyDescent="0.25">
      <c r="A6" s="37" t="s">
        <v>72</v>
      </c>
      <c r="B6" s="38"/>
      <c r="C6" s="29"/>
      <c r="D6" s="30"/>
      <c r="E6" s="20"/>
      <c r="F6" s="31"/>
      <c r="G6" s="22"/>
      <c r="H6" s="47"/>
      <c r="I6" s="20"/>
      <c r="J6" s="31"/>
      <c r="K6" s="20"/>
      <c r="L6" s="24"/>
      <c r="M6" s="101"/>
    </row>
    <row r="7" spans="1:13" x14ac:dyDescent="0.25">
      <c r="A7" s="39" t="str">
        <f>IF(Yr2_Yr3_Services!A8="","",Yr2_Yr3_Services!A8)</f>
        <v/>
      </c>
      <c r="B7" s="113">
        <f>Yr2_Yr3_Services!B7</f>
        <v>0</v>
      </c>
      <c r="C7" s="57">
        <f>$B7*Yr2_Yr3_Services!C7</f>
        <v>0</v>
      </c>
      <c r="D7" s="53">
        <f>$B7*Yr2_Yr3_Services!D7</f>
        <v>0</v>
      </c>
      <c r="E7" s="58">
        <f>$B7*Yr2_Yr3_Services!E7</f>
        <v>0</v>
      </c>
      <c r="F7" s="53">
        <f>$B7*Yr2_Yr3_Services!F7</f>
        <v>0</v>
      </c>
      <c r="G7" s="71">
        <f>SUM(C7:F7)</f>
        <v>0</v>
      </c>
      <c r="H7" s="53">
        <f>$B7*Yr2_Yr3_Services!H7</f>
        <v>0</v>
      </c>
      <c r="I7" s="58">
        <f>$B7*Yr2_Yr3_Services!I7</f>
        <v>0</v>
      </c>
      <c r="J7" s="53">
        <f>$B7*Yr2_Yr3_Services!J7</f>
        <v>0</v>
      </c>
      <c r="K7" s="58">
        <f>$B7*Yr2_Yr3_Services!K7</f>
        <v>0</v>
      </c>
      <c r="L7" s="93">
        <f>SUM(H7:K7)</f>
        <v>0</v>
      </c>
      <c r="M7" s="102">
        <f>G7+L7</f>
        <v>0</v>
      </c>
    </row>
    <row r="8" spans="1:13" x14ac:dyDescent="0.25">
      <c r="A8" s="39" t="str">
        <f>IF(Yr2_Yr3_Services!A9="","",Yr2_Yr3_Services!A9)</f>
        <v/>
      </c>
      <c r="B8" s="113">
        <f>Yr2_Yr3_Services!B8</f>
        <v>0</v>
      </c>
      <c r="C8" s="57">
        <f>$B8*Yr2_Yr3_Services!C8</f>
        <v>0</v>
      </c>
      <c r="D8" s="53">
        <f>$B8*Yr2_Yr3_Services!D8</f>
        <v>0</v>
      </c>
      <c r="E8" s="58">
        <f>$B8*Yr2_Yr3_Services!E8</f>
        <v>0</v>
      </c>
      <c r="F8" s="53">
        <f>$B8*Yr2_Yr3_Services!F8</f>
        <v>0</v>
      </c>
      <c r="G8" s="71">
        <f t="shared" ref="G8:G11" si="0">SUM(C8:F8)</f>
        <v>0</v>
      </c>
      <c r="H8" s="53">
        <f>$B8*Yr2_Yr3_Services!H8</f>
        <v>0</v>
      </c>
      <c r="I8" s="58">
        <f>$B8*Yr2_Yr3_Services!I8</f>
        <v>0</v>
      </c>
      <c r="J8" s="53">
        <f>$B8*Yr2_Yr3_Services!J8</f>
        <v>0</v>
      </c>
      <c r="K8" s="58">
        <f>$B8*Yr2_Yr3_Services!K8</f>
        <v>0</v>
      </c>
      <c r="L8" s="93">
        <f t="shared" ref="L8:L11" si="1">SUM(H8:K8)</f>
        <v>0</v>
      </c>
      <c r="M8" s="102">
        <f t="shared" ref="M8:M11" si="2">G8+L8</f>
        <v>0</v>
      </c>
    </row>
    <row r="9" spans="1:13" x14ac:dyDescent="0.25">
      <c r="A9" s="39" t="str">
        <f>IF(Yr2_Yr3_Services!A10="","",Yr2_Yr3_Services!A10)</f>
        <v/>
      </c>
      <c r="B9" s="113">
        <f>Yr2_Yr3_Services!B9</f>
        <v>0</v>
      </c>
      <c r="C9" s="57">
        <f>$B9*Yr2_Yr3_Services!C9</f>
        <v>0</v>
      </c>
      <c r="D9" s="53">
        <f>$B9*Yr2_Yr3_Services!D9</f>
        <v>0</v>
      </c>
      <c r="E9" s="58">
        <f>$B9*Yr2_Yr3_Services!E9</f>
        <v>0</v>
      </c>
      <c r="F9" s="53">
        <f>$B9*Yr2_Yr3_Services!F9</f>
        <v>0</v>
      </c>
      <c r="G9" s="71">
        <f t="shared" si="0"/>
        <v>0</v>
      </c>
      <c r="H9" s="53">
        <f>$B9*Yr2_Yr3_Services!H9</f>
        <v>0</v>
      </c>
      <c r="I9" s="58">
        <f>$B9*Yr2_Yr3_Services!I9</f>
        <v>0</v>
      </c>
      <c r="J9" s="53">
        <f>$B9*Yr2_Yr3_Services!J9</f>
        <v>0</v>
      </c>
      <c r="K9" s="58">
        <f>$B9*Yr2_Yr3_Services!K9</f>
        <v>0</v>
      </c>
      <c r="L9" s="93">
        <f t="shared" si="1"/>
        <v>0</v>
      </c>
      <c r="M9" s="102">
        <f t="shared" si="2"/>
        <v>0</v>
      </c>
    </row>
    <row r="10" spans="1:13" x14ac:dyDescent="0.25">
      <c r="A10" s="39" t="str">
        <f>IF(Yr2_Yr3_Services!A11="","",Yr2_Yr3_Services!A11)</f>
        <v/>
      </c>
      <c r="B10" s="113">
        <f>Yr2_Yr3_Services!B10</f>
        <v>0</v>
      </c>
      <c r="C10" s="57">
        <f>$B10*Yr2_Yr3_Services!C10</f>
        <v>0</v>
      </c>
      <c r="D10" s="53">
        <f>$B10*Yr2_Yr3_Services!D10</f>
        <v>0</v>
      </c>
      <c r="E10" s="58">
        <f>$B10*Yr2_Yr3_Services!E10</f>
        <v>0</v>
      </c>
      <c r="F10" s="53">
        <f>$B10*Yr2_Yr3_Services!F10</f>
        <v>0</v>
      </c>
      <c r="G10" s="71">
        <f t="shared" si="0"/>
        <v>0</v>
      </c>
      <c r="H10" s="53">
        <f>$B10*Yr2_Yr3_Services!H10</f>
        <v>0</v>
      </c>
      <c r="I10" s="58">
        <f>$B10*Yr2_Yr3_Services!I10</f>
        <v>0</v>
      </c>
      <c r="J10" s="53">
        <f>$B10*Yr2_Yr3_Services!J10</f>
        <v>0</v>
      </c>
      <c r="K10" s="58">
        <f>$B10*Yr2_Yr3_Services!K10</f>
        <v>0</v>
      </c>
      <c r="L10" s="93">
        <f t="shared" si="1"/>
        <v>0</v>
      </c>
      <c r="M10" s="102">
        <f t="shared" si="2"/>
        <v>0</v>
      </c>
    </row>
    <row r="11" spans="1:13" x14ac:dyDescent="0.25">
      <c r="A11" s="39" t="str">
        <f>IF(Yr2_Yr3_Services!A12="","",Yr2_Yr3_Services!A12)</f>
        <v/>
      </c>
      <c r="B11" s="113">
        <f>Yr2_Yr3_Services!B11</f>
        <v>0</v>
      </c>
      <c r="C11" s="121">
        <f>$B11*Yr2_Yr3_Services!C11</f>
        <v>0</v>
      </c>
      <c r="D11" s="122">
        <f>$B11*Yr2_Yr3_Services!D11</f>
        <v>0</v>
      </c>
      <c r="E11" s="123">
        <f>$B11*Yr2_Yr3_Services!E11</f>
        <v>0</v>
      </c>
      <c r="F11" s="122">
        <f>$B11*Yr2_Yr3_Services!F11</f>
        <v>0</v>
      </c>
      <c r="G11" s="78">
        <f t="shared" si="0"/>
        <v>0</v>
      </c>
      <c r="H11" s="122">
        <f>$B11*Yr2_Yr3_Services!H11</f>
        <v>0</v>
      </c>
      <c r="I11" s="123">
        <f>$B11*Yr2_Yr3_Services!I11</f>
        <v>0</v>
      </c>
      <c r="J11" s="122">
        <f>$B11*Yr2_Yr3_Services!J11</f>
        <v>0</v>
      </c>
      <c r="K11" s="123">
        <f>$B11*Yr2_Yr3_Services!K11</f>
        <v>0</v>
      </c>
      <c r="L11" s="89">
        <f t="shared" si="1"/>
        <v>0</v>
      </c>
      <c r="M11" s="108">
        <f t="shared" si="2"/>
        <v>0</v>
      </c>
    </row>
    <row r="12" spans="1:13" x14ac:dyDescent="0.25">
      <c r="A12" s="40" t="s">
        <v>73</v>
      </c>
      <c r="B12" s="38"/>
      <c r="C12" s="72">
        <f t="shared" ref="C12:M12" si="3">SUM(C7:C11)</f>
        <v>0</v>
      </c>
      <c r="D12" s="73">
        <f t="shared" si="3"/>
        <v>0</v>
      </c>
      <c r="E12" s="74">
        <f t="shared" si="3"/>
        <v>0</v>
      </c>
      <c r="F12" s="73">
        <f t="shared" si="3"/>
        <v>0</v>
      </c>
      <c r="G12" s="71">
        <f t="shared" si="3"/>
        <v>0</v>
      </c>
      <c r="H12" s="92">
        <f t="shared" si="3"/>
        <v>0</v>
      </c>
      <c r="I12" s="74">
        <f t="shared" si="3"/>
        <v>0</v>
      </c>
      <c r="J12" s="73">
        <f t="shared" si="3"/>
        <v>0</v>
      </c>
      <c r="K12" s="74">
        <f t="shared" si="3"/>
        <v>0</v>
      </c>
      <c r="L12" s="93">
        <f t="shared" si="3"/>
        <v>0</v>
      </c>
      <c r="M12" s="102">
        <f t="shared" si="3"/>
        <v>0</v>
      </c>
    </row>
    <row r="13" spans="1:13" x14ac:dyDescent="0.25">
      <c r="A13" s="29"/>
      <c r="B13" s="38"/>
      <c r="C13" s="57"/>
      <c r="D13" s="53"/>
      <c r="E13" s="58"/>
      <c r="F13" s="53"/>
      <c r="G13" s="59"/>
      <c r="H13" s="90"/>
      <c r="I13" s="58"/>
      <c r="J13" s="53"/>
      <c r="K13" s="58"/>
      <c r="L13" s="91"/>
      <c r="M13" s="105"/>
    </row>
    <row r="14" spans="1:13" x14ac:dyDescent="0.25">
      <c r="A14" s="37" t="s">
        <v>53</v>
      </c>
      <c r="B14" s="38"/>
      <c r="C14" s="57"/>
      <c r="D14" s="53"/>
      <c r="E14" s="54"/>
      <c r="F14" s="53"/>
      <c r="G14" s="64"/>
      <c r="H14" s="90"/>
      <c r="I14" s="54"/>
      <c r="J14" s="53"/>
      <c r="K14" s="54"/>
      <c r="L14" s="91"/>
      <c r="M14" s="106"/>
    </row>
    <row r="15" spans="1:13" x14ac:dyDescent="0.25">
      <c r="A15" s="146"/>
      <c r="B15" s="38"/>
      <c r="C15" s="155"/>
      <c r="D15" s="156"/>
      <c r="E15" s="157"/>
      <c r="F15" s="156"/>
      <c r="G15" s="59">
        <f>SUM(C15:F15)</f>
        <v>0</v>
      </c>
      <c r="H15" s="156"/>
      <c r="I15" s="157"/>
      <c r="J15" s="156"/>
      <c r="K15" s="157"/>
      <c r="L15" s="91">
        <f>SUM(H15:K15)</f>
        <v>0</v>
      </c>
      <c r="M15" s="103">
        <f>G15+L15</f>
        <v>0</v>
      </c>
    </row>
    <row r="16" spans="1:13" x14ac:dyDescent="0.25">
      <c r="A16" s="146"/>
      <c r="B16" s="38"/>
      <c r="C16" s="155"/>
      <c r="D16" s="156"/>
      <c r="E16" s="157"/>
      <c r="F16" s="156"/>
      <c r="G16" s="59">
        <f>SUM(C16:F16)</f>
        <v>0</v>
      </c>
      <c r="H16" s="168"/>
      <c r="I16" s="157"/>
      <c r="J16" s="156"/>
      <c r="K16" s="157"/>
      <c r="L16" s="91">
        <f>SUM(H16:K16)</f>
        <v>0</v>
      </c>
      <c r="M16" s="103">
        <f>G16+L16</f>
        <v>0</v>
      </c>
    </row>
    <row r="17" spans="1:13" x14ac:dyDescent="0.25">
      <c r="A17" s="146"/>
      <c r="B17" s="38"/>
      <c r="C17" s="155"/>
      <c r="D17" s="156"/>
      <c r="E17" s="157"/>
      <c r="F17" s="156"/>
      <c r="G17" s="59">
        <f>SUM(C17:F17)</f>
        <v>0</v>
      </c>
      <c r="H17" s="168"/>
      <c r="I17" s="157"/>
      <c r="J17" s="156"/>
      <c r="K17" s="157"/>
      <c r="L17" s="91">
        <f>SUM(H17:K17)</f>
        <v>0</v>
      </c>
      <c r="M17" s="103">
        <f>G17+L17</f>
        <v>0</v>
      </c>
    </row>
    <row r="18" spans="1:13" x14ac:dyDescent="0.25">
      <c r="A18" s="146"/>
      <c r="B18" s="38"/>
      <c r="C18" s="155"/>
      <c r="D18" s="156"/>
      <c r="E18" s="157"/>
      <c r="F18" s="156"/>
      <c r="G18" s="59">
        <f>SUM(C18:F18)</f>
        <v>0</v>
      </c>
      <c r="H18" s="168"/>
      <c r="I18" s="157"/>
      <c r="J18" s="156"/>
      <c r="K18" s="157"/>
      <c r="L18" s="91">
        <f>SUM(H18:K18)</f>
        <v>0</v>
      </c>
      <c r="M18" s="103">
        <f>G18+L18</f>
        <v>0</v>
      </c>
    </row>
    <row r="19" spans="1:13" x14ac:dyDescent="0.25">
      <c r="A19" s="37" t="s">
        <v>54</v>
      </c>
      <c r="B19" s="38"/>
      <c r="C19" s="57"/>
      <c r="D19" s="53"/>
      <c r="E19" s="54"/>
      <c r="F19" s="53"/>
      <c r="G19" s="59">
        <f t="shared" ref="G19:G28" si="4">SUM(C19:F19)</f>
        <v>0</v>
      </c>
      <c r="H19" s="90"/>
      <c r="I19" s="54"/>
      <c r="J19" s="53"/>
      <c r="K19" s="54"/>
      <c r="L19" s="91">
        <f t="shared" ref="L19:L27" si="5">SUM(H19:K19)</f>
        <v>0</v>
      </c>
      <c r="M19" s="103">
        <f t="shared" ref="M19:M27" si="6">G19+L19</f>
        <v>0</v>
      </c>
    </row>
    <row r="20" spans="1:13" x14ac:dyDescent="0.25">
      <c r="A20" s="146"/>
      <c r="B20" s="36"/>
      <c r="C20" s="155"/>
      <c r="D20" s="156"/>
      <c r="E20" s="157"/>
      <c r="F20" s="156"/>
      <c r="G20" s="59">
        <f t="shared" si="4"/>
        <v>0</v>
      </c>
      <c r="H20" s="168"/>
      <c r="I20" s="158"/>
      <c r="J20" s="156"/>
      <c r="K20" s="158"/>
      <c r="L20" s="91">
        <f t="shared" si="5"/>
        <v>0</v>
      </c>
      <c r="M20" s="103">
        <f t="shared" si="6"/>
        <v>0</v>
      </c>
    </row>
    <row r="21" spans="1:13" x14ac:dyDescent="0.25">
      <c r="A21" s="154"/>
      <c r="B21" s="38"/>
      <c r="C21" s="155"/>
      <c r="D21" s="156"/>
      <c r="E21" s="157"/>
      <c r="F21" s="156"/>
      <c r="G21" s="59">
        <f t="shared" si="4"/>
        <v>0</v>
      </c>
      <c r="H21" s="168"/>
      <c r="I21" s="158"/>
      <c r="J21" s="156"/>
      <c r="K21" s="158"/>
      <c r="L21" s="91">
        <f t="shared" si="5"/>
        <v>0</v>
      </c>
      <c r="M21" s="103">
        <f t="shared" si="6"/>
        <v>0</v>
      </c>
    </row>
    <row r="22" spans="1:13" x14ac:dyDescent="0.25">
      <c r="A22" s="146"/>
      <c r="B22" s="38"/>
      <c r="C22" s="155"/>
      <c r="D22" s="156"/>
      <c r="E22" s="157"/>
      <c r="F22" s="156"/>
      <c r="G22" s="59">
        <f t="shared" si="4"/>
        <v>0</v>
      </c>
      <c r="H22" s="168"/>
      <c r="I22" s="158"/>
      <c r="J22" s="156"/>
      <c r="K22" s="158"/>
      <c r="L22" s="91">
        <f t="shared" si="5"/>
        <v>0</v>
      </c>
      <c r="M22" s="103">
        <f t="shared" si="6"/>
        <v>0</v>
      </c>
    </row>
    <row r="23" spans="1:13" x14ac:dyDescent="0.25">
      <c r="A23" s="146"/>
      <c r="B23" s="38"/>
      <c r="C23" s="155"/>
      <c r="D23" s="156"/>
      <c r="E23" s="157"/>
      <c r="F23" s="156"/>
      <c r="G23" s="59">
        <f t="shared" si="4"/>
        <v>0</v>
      </c>
      <c r="H23" s="168"/>
      <c r="I23" s="158"/>
      <c r="J23" s="156"/>
      <c r="K23" s="158"/>
      <c r="L23" s="91">
        <f t="shared" si="5"/>
        <v>0</v>
      </c>
      <c r="M23" s="103">
        <f t="shared" si="6"/>
        <v>0</v>
      </c>
    </row>
    <row r="24" spans="1:13" x14ac:dyDescent="0.25">
      <c r="A24" s="146"/>
      <c r="B24" s="38"/>
      <c r="C24" s="155"/>
      <c r="D24" s="156"/>
      <c r="E24" s="157"/>
      <c r="F24" s="156"/>
      <c r="G24" s="59">
        <f t="shared" si="4"/>
        <v>0</v>
      </c>
      <c r="H24" s="168"/>
      <c r="I24" s="158"/>
      <c r="J24" s="156"/>
      <c r="K24" s="158"/>
      <c r="L24" s="91">
        <f t="shared" si="5"/>
        <v>0</v>
      </c>
      <c r="M24" s="103">
        <f t="shared" si="6"/>
        <v>0</v>
      </c>
    </row>
    <row r="25" spans="1:13" hidden="1" x14ac:dyDescent="0.25">
      <c r="A25" s="146"/>
      <c r="B25" s="38"/>
      <c r="C25" s="155"/>
      <c r="D25" s="156"/>
      <c r="E25" s="157"/>
      <c r="F25" s="156"/>
      <c r="G25" s="59">
        <f t="shared" si="4"/>
        <v>0</v>
      </c>
      <c r="H25" s="168"/>
      <c r="I25" s="158"/>
      <c r="J25" s="156"/>
      <c r="K25" s="158"/>
      <c r="L25" s="91">
        <f t="shared" si="5"/>
        <v>0</v>
      </c>
      <c r="M25" s="103">
        <f t="shared" si="6"/>
        <v>0</v>
      </c>
    </row>
    <row r="26" spans="1:13" x14ac:dyDescent="0.25">
      <c r="A26" s="146"/>
      <c r="B26" s="38"/>
      <c r="C26" s="155"/>
      <c r="D26" s="156"/>
      <c r="E26" s="157"/>
      <c r="F26" s="156"/>
      <c r="G26" s="59">
        <f t="shared" si="4"/>
        <v>0</v>
      </c>
      <c r="H26" s="168"/>
      <c r="I26" s="158"/>
      <c r="J26" s="156"/>
      <c r="K26" s="158"/>
      <c r="L26" s="91">
        <f t="shared" si="5"/>
        <v>0</v>
      </c>
      <c r="M26" s="103">
        <f t="shared" si="6"/>
        <v>0</v>
      </c>
    </row>
    <row r="27" spans="1:13" x14ac:dyDescent="0.25">
      <c r="A27" s="146"/>
      <c r="B27" s="38"/>
      <c r="C27" s="155"/>
      <c r="D27" s="156"/>
      <c r="E27" s="157"/>
      <c r="F27" s="156"/>
      <c r="G27" s="59">
        <f t="shared" si="4"/>
        <v>0</v>
      </c>
      <c r="H27" s="168"/>
      <c r="I27" s="158"/>
      <c r="J27" s="156"/>
      <c r="K27" s="158"/>
      <c r="L27" s="91">
        <f t="shared" si="5"/>
        <v>0</v>
      </c>
      <c r="M27" s="103">
        <f t="shared" si="6"/>
        <v>0</v>
      </c>
    </row>
    <row r="28" spans="1:13" x14ac:dyDescent="0.25">
      <c r="A28" s="146"/>
      <c r="B28" s="38"/>
      <c r="C28" s="155"/>
      <c r="D28" s="156"/>
      <c r="E28" s="157"/>
      <c r="F28" s="156"/>
      <c r="G28" s="59">
        <f t="shared" si="4"/>
        <v>0</v>
      </c>
      <c r="H28" s="168"/>
      <c r="I28" s="158"/>
      <c r="J28" s="156"/>
      <c r="K28" s="158"/>
      <c r="L28" s="91">
        <f t="shared" ref="L28:L31" si="7">SUM(H28:K28)</f>
        <v>0</v>
      </c>
      <c r="M28" s="103">
        <f t="shared" ref="M28:M31" si="8">G28+L28</f>
        <v>0</v>
      </c>
    </row>
    <row r="29" spans="1:13" x14ac:dyDescent="0.25">
      <c r="A29" s="146"/>
      <c r="B29" s="38"/>
      <c r="C29" s="155"/>
      <c r="D29" s="156"/>
      <c r="E29" s="157"/>
      <c r="F29" s="156"/>
      <c r="G29" s="59">
        <f t="shared" ref="G29:G31" si="9">SUM(C29:F29)</f>
        <v>0</v>
      </c>
      <c r="H29" s="168"/>
      <c r="I29" s="158"/>
      <c r="J29" s="156"/>
      <c r="K29" s="158"/>
      <c r="L29" s="91">
        <f t="shared" si="7"/>
        <v>0</v>
      </c>
      <c r="M29" s="103">
        <f t="shared" si="8"/>
        <v>0</v>
      </c>
    </row>
    <row r="30" spans="1:13" x14ac:dyDescent="0.25">
      <c r="A30" s="154"/>
      <c r="B30" s="38"/>
      <c r="C30" s="155"/>
      <c r="D30" s="156"/>
      <c r="E30" s="157"/>
      <c r="F30" s="156"/>
      <c r="G30" s="59">
        <f t="shared" si="9"/>
        <v>0</v>
      </c>
      <c r="H30" s="168"/>
      <c r="I30" s="158"/>
      <c r="J30" s="156"/>
      <c r="K30" s="158"/>
      <c r="L30" s="91">
        <f t="shared" si="7"/>
        <v>0</v>
      </c>
      <c r="M30" s="103">
        <f t="shared" si="8"/>
        <v>0</v>
      </c>
    </row>
    <row r="31" spans="1:13" ht="16.5" thickBot="1" x14ac:dyDescent="0.3">
      <c r="A31" s="146"/>
      <c r="B31" s="38"/>
      <c r="C31" s="159"/>
      <c r="D31" s="160"/>
      <c r="E31" s="161"/>
      <c r="F31" s="160"/>
      <c r="G31" s="60">
        <f t="shared" si="9"/>
        <v>0</v>
      </c>
      <c r="H31" s="169"/>
      <c r="I31" s="170"/>
      <c r="J31" s="160"/>
      <c r="K31" s="170"/>
      <c r="L31" s="94">
        <f t="shared" si="7"/>
        <v>0</v>
      </c>
      <c r="M31" s="104">
        <f t="shared" si="8"/>
        <v>0</v>
      </c>
    </row>
    <row r="32" spans="1:13" ht="16.5" thickTop="1" x14ac:dyDescent="0.25">
      <c r="A32" s="40" t="s">
        <v>14</v>
      </c>
      <c r="B32" s="38"/>
      <c r="C32" s="72">
        <f t="shared" ref="C32:M32" si="10">SUM(C15:C31)</f>
        <v>0</v>
      </c>
      <c r="D32" s="73">
        <f t="shared" si="10"/>
        <v>0</v>
      </c>
      <c r="E32" s="74">
        <f t="shared" si="10"/>
        <v>0</v>
      </c>
      <c r="F32" s="73">
        <f t="shared" si="10"/>
        <v>0</v>
      </c>
      <c r="G32" s="71">
        <f t="shared" si="10"/>
        <v>0</v>
      </c>
      <c r="H32" s="92">
        <f t="shared" si="10"/>
        <v>0</v>
      </c>
      <c r="I32" s="74">
        <f t="shared" si="10"/>
        <v>0</v>
      </c>
      <c r="J32" s="73">
        <f t="shared" si="10"/>
        <v>0</v>
      </c>
      <c r="K32" s="74">
        <f t="shared" si="10"/>
        <v>0</v>
      </c>
      <c r="L32" s="93">
        <f t="shared" si="10"/>
        <v>0</v>
      </c>
      <c r="M32" s="102">
        <f t="shared" si="10"/>
        <v>0</v>
      </c>
    </row>
    <row r="33" spans="1:15" ht="16.5" thickBot="1" x14ac:dyDescent="0.3">
      <c r="A33" s="29"/>
      <c r="B33" s="38"/>
      <c r="C33" s="81"/>
      <c r="D33" s="82"/>
      <c r="E33" s="83"/>
      <c r="F33" s="82"/>
      <c r="G33" s="84"/>
      <c r="H33" s="85"/>
      <c r="I33" s="83"/>
      <c r="J33" s="82"/>
      <c r="K33" s="83"/>
      <c r="L33" s="86"/>
      <c r="M33" s="107"/>
    </row>
    <row r="34" spans="1:15" ht="16.5" thickTop="1" x14ac:dyDescent="0.25">
      <c r="A34" s="133" t="s">
        <v>17</v>
      </c>
      <c r="B34" s="38"/>
      <c r="C34" s="72">
        <f t="shared" ref="C34:M34" si="11">C12-C32</f>
        <v>0</v>
      </c>
      <c r="D34" s="73">
        <f t="shared" si="11"/>
        <v>0</v>
      </c>
      <c r="E34" s="134">
        <f t="shared" si="11"/>
        <v>0</v>
      </c>
      <c r="F34" s="73">
        <f t="shared" si="11"/>
        <v>0</v>
      </c>
      <c r="G34" s="71">
        <f t="shared" si="11"/>
        <v>0</v>
      </c>
      <c r="H34" s="73">
        <f t="shared" si="11"/>
        <v>0</v>
      </c>
      <c r="I34" s="134">
        <f t="shared" si="11"/>
        <v>0</v>
      </c>
      <c r="J34" s="73">
        <f t="shared" si="11"/>
        <v>0</v>
      </c>
      <c r="K34" s="134">
        <f t="shared" si="11"/>
        <v>0</v>
      </c>
      <c r="L34" s="73">
        <f t="shared" si="11"/>
        <v>0</v>
      </c>
      <c r="M34" s="102">
        <f t="shared" si="11"/>
        <v>0</v>
      </c>
    </row>
    <row r="35" spans="1:15" ht="6.75" customHeight="1" x14ac:dyDescent="0.25">
      <c r="C35" s="29"/>
      <c r="D35" s="129"/>
      <c r="F35" s="129"/>
      <c r="G35" s="130"/>
      <c r="H35" s="131"/>
      <c r="J35" s="129"/>
      <c r="L35" s="129"/>
      <c r="M35" s="132"/>
    </row>
    <row r="36" spans="1:15" x14ac:dyDescent="0.25">
      <c r="A36" s="135" t="s">
        <v>108</v>
      </c>
      <c r="B36" s="136"/>
      <c r="C36" s="121"/>
      <c r="D36" s="122"/>
      <c r="E36" s="123"/>
      <c r="F36" s="122"/>
      <c r="G36" s="137">
        <f>SUM(C36:F36)</f>
        <v>0</v>
      </c>
      <c r="H36" s="138"/>
      <c r="I36" s="123"/>
      <c r="J36" s="122"/>
      <c r="K36" s="123"/>
      <c r="L36" s="139">
        <f>SUM(H36:K36)</f>
        <v>0</v>
      </c>
      <c r="M36" s="140">
        <f>G36+L36</f>
        <v>0</v>
      </c>
    </row>
    <row r="37" spans="1:15" ht="7.5" customHeight="1" x14ac:dyDescent="0.25"/>
    <row r="38" spans="1:15" x14ac:dyDescent="0.25">
      <c r="A38" s="180" t="s">
        <v>77</v>
      </c>
      <c r="B38" s="180"/>
      <c r="C38" s="180"/>
      <c r="D38" s="180"/>
      <c r="E38" s="180"/>
      <c r="F38" s="180"/>
      <c r="G38" s="180"/>
      <c r="H38" s="180"/>
      <c r="I38" s="180"/>
      <c r="J38" s="180"/>
      <c r="K38" s="180"/>
      <c r="L38" s="180"/>
      <c r="M38" s="180"/>
      <c r="N38" s="141"/>
      <c r="O38" s="141"/>
    </row>
  </sheetData>
  <sheetProtection algorithmName="SHA-512" hashValue="QwSrUMFq9uSPBpev/qVeY1sMIgfN6awzOHvSUgIYeifq7MqGQ58qzkbSKlQtJMeCPizeDlaJ37fVLoEEfkvz3w==" saltValue="q+PtY26JzVqSyahbMwaRWg==" spinCount="100000" sheet="1" objects="1" scenarios="1" formatColumns="0" insertRows="0" deleteRows="0"/>
  <sortState xmlns:xlrd2="http://schemas.microsoft.com/office/spreadsheetml/2017/richdata2" ref="A20:A31">
    <sortCondition ref="A20:A31"/>
  </sortState>
  <mergeCells count="1">
    <mergeCell ref="A38:M38"/>
  </mergeCells>
  <printOptions gridLines="1"/>
  <pageMargins left="0.45" right="0.45" top="0.75" bottom="0.5" header="0.3" footer="0.3"/>
  <pageSetup scale="88" fitToWidth="2" orientation="landscape" r:id="rId1"/>
  <headerFooter scaleWithDoc="0">
    <oddFooter>&amp;R&amp;G</oddFooter>
  </headerFooter>
  <colBreaks count="1" manualBreakCount="1">
    <brk id="7" max="3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3"/>
  <sheetViews>
    <sheetView workbookViewId="0">
      <selection activeCell="AB13" sqref="AB13"/>
    </sheetView>
  </sheetViews>
  <sheetFormatPr defaultRowHeight="15.75" x14ac:dyDescent="0.25"/>
  <cols>
    <col min="1" max="1" width="24.125" customWidth="1"/>
    <col min="2" max="2" width="2.375" style="2" customWidth="1"/>
    <col min="3" max="3" width="9" style="4"/>
    <col min="4" max="4" width="2.375" style="5" customWidth="1"/>
    <col min="5" max="5" width="9" style="4"/>
    <col min="6" max="6" width="2.375" style="5" customWidth="1"/>
    <col min="7" max="7" width="9" style="4"/>
    <col min="8" max="8" width="2.375" style="5" customWidth="1"/>
    <col min="9" max="9" width="9" style="4"/>
    <col min="10" max="10" width="2.375" style="5" customWidth="1"/>
    <col min="11" max="11" width="9" style="4"/>
    <col min="12" max="12" width="2.375" style="5" customWidth="1"/>
    <col min="13" max="13" width="9" style="4"/>
    <col min="14" max="14" width="2.375" style="5" customWidth="1"/>
    <col min="15" max="15" width="9" style="4"/>
    <col min="16" max="16" width="2.375" style="5" customWidth="1"/>
    <col min="17" max="17" width="9" style="4"/>
    <col min="18" max="18" width="2.375" style="5" customWidth="1"/>
    <col min="19" max="19" width="9" style="4"/>
    <col min="20" max="20" width="2.375" style="5" customWidth="1"/>
    <col min="21" max="21" width="9" style="4"/>
    <col min="22" max="22" width="2.375" style="5" customWidth="1"/>
    <col min="23" max="23" width="9" style="4"/>
    <col min="24" max="24" width="2.375" style="5" customWidth="1"/>
    <col min="25" max="25" width="9" style="4"/>
    <col min="26" max="26" width="2.375" style="5" customWidth="1"/>
    <col min="27" max="27" width="13" style="4" customWidth="1"/>
    <col min="28" max="28" width="2.375" style="2" customWidth="1"/>
  </cols>
  <sheetData>
    <row r="1" spans="1:28" x14ac:dyDescent="0.25">
      <c r="A1" s="1" t="s">
        <v>13</v>
      </c>
    </row>
    <row r="2" spans="1:28" x14ac:dyDescent="0.25">
      <c r="A2" t="s">
        <v>52</v>
      </c>
    </row>
    <row r="4" spans="1:28" x14ac:dyDescent="0.25">
      <c r="B4" s="3"/>
      <c r="C4" s="181" t="s">
        <v>0</v>
      </c>
      <c r="D4" s="181"/>
      <c r="E4" s="182" t="s">
        <v>1</v>
      </c>
      <c r="F4" s="182"/>
      <c r="G4" s="181" t="s">
        <v>2</v>
      </c>
      <c r="H4" s="181"/>
      <c r="I4" s="182" t="s">
        <v>3</v>
      </c>
      <c r="J4" s="182"/>
      <c r="K4" s="181" t="s">
        <v>4</v>
      </c>
      <c r="L4" s="181"/>
      <c r="M4" s="182" t="s">
        <v>5</v>
      </c>
      <c r="N4" s="182"/>
      <c r="O4" s="181" t="s">
        <v>6</v>
      </c>
      <c r="P4" s="181"/>
      <c r="Q4" s="182" t="s">
        <v>7</v>
      </c>
      <c r="R4" s="182"/>
      <c r="S4" s="181" t="s">
        <v>8</v>
      </c>
      <c r="T4" s="181"/>
      <c r="U4" s="182" t="s">
        <v>9</v>
      </c>
      <c r="V4" s="182"/>
      <c r="W4" s="181" t="s">
        <v>10</v>
      </c>
      <c r="X4" s="181"/>
      <c r="Y4" s="182" t="s">
        <v>11</v>
      </c>
      <c r="Z4" s="182"/>
      <c r="AA4" s="181" t="s">
        <v>12</v>
      </c>
      <c r="AB4" s="181"/>
    </row>
    <row r="5" spans="1:28" x14ac:dyDescent="0.25">
      <c r="E5" s="8"/>
      <c r="F5" s="9"/>
      <c r="I5" s="8"/>
      <c r="J5" s="9"/>
      <c r="M5" s="8"/>
      <c r="N5" s="9"/>
      <c r="Q5" s="8"/>
      <c r="R5" s="9"/>
      <c r="U5" s="8"/>
      <c r="V5" s="9"/>
      <c r="Y5" s="8"/>
      <c r="Z5" s="9"/>
    </row>
    <row r="6" spans="1:28" x14ac:dyDescent="0.25">
      <c r="A6" t="s">
        <v>48</v>
      </c>
      <c r="C6" s="4">
        <v>2</v>
      </c>
      <c r="D6" s="5">
        <v>1</v>
      </c>
      <c r="E6" s="8"/>
      <c r="F6" s="9"/>
      <c r="G6" s="4">
        <v>2</v>
      </c>
      <c r="H6" s="5">
        <v>4</v>
      </c>
      <c r="I6" s="8">
        <v>2</v>
      </c>
      <c r="J6" s="9">
        <v>6</v>
      </c>
      <c r="K6" s="4">
        <v>2</v>
      </c>
      <c r="L6" s="5">
        <v>9</v>
      </c>
      <c r="M6" s="8"/>
      <c r="N6" s="9"/>
      <c r="Q6" s="8">
        <v>4</v>
      </c>
      <c r="R6" s="9">
        <v>15</v>
      </c>
      <c r="S6" s="4">
        <v>2</v>
      </c>
      <c r="T6" s="5">
        <v>16</v>
      </c>
      <c r="U6" s="8"/>
      <c r="V6" s="9"/>
      <c r="W6" s="4">
        <v>2</v>
      </c>
      <c r="X6" s="5">
        <v>22</v>
      </c>
      <c r="Y6" s="8">
        <v>4</v>
      </c>
      <c r="Z6" s="9">
        <v>24</v>
      </c>
      <c r="AA6" s="6">
        <f>SUM(C6,E6,G6,I6,K6,M6,O6,Q6,S6,U6,W6,Y6)</f>
        <v>20</v>
      </c>
    </row>
    <row r="7" spans="1:28" x14ac:dyDescent="0.25">
      <c r="E7" s="8"/>
      <c r="F7" s="9"/>
      <c r="I7" s="8"/>
      <c r="J7" s="9"/>
      <c r="M7" s="8"/>
      <c r="N7" s="9"/>
      <c r="Q7" s="8"/>
      <c r="R7" s="9"/>
      <c r="U7" s="8"/>
      <c r="V7" s="9"/>
      <c r="Y7" s="8"/>
      <c r="Z7" s="9"/>
    </row>
    <row r="8" spans="1:28" x14ac:dyDescent="0.25">
      <c r="A8" t="s">
        <v>49</v>
      </c>
      <c r="E8" s="8"/>
      <c r="F8" s="9"/>
      <c r="I8" s="8">
        <f>5000/125</f>
        <v>40</v>
      </c>
      <c r="J8" s="9">
        <v>7</v>
      </c>
      <c r="K8" s="4">
        <v>40</v>
      </c>
      <c r="L8" s="5">
        <v>10</v>
      </c>
      <c r="M8" s="8">
        <v>40</v>
      </c>
      <c r="N8" s="9">
        <v>11</v>
      </c>
      <c r="Q8" s="8"/>
      <c r="R8" s="9"/>
      <c r="S8" s="4">
        <f>2500/125</f>
        <v>20</v>
      </c>
      <c r="T8" s="5">
        <v>17</v>
      </c>
      <c r="U8" s="8">
        <v>20</v>
      </c>
      <c r="V8" s="9">
        <v>19</v>
      </c>
      <c r="Y8" s="8">
        <v>40</v>
      </c>
      <c r="Z8" s="9">
        <v>25</v>
      </c>
      <c r="AA8" s="6">
        <f>SUM(C8,E8,G8,I8,K8,M8,O8,Q8,S8,U8,W8,Y8)</f>
        <v>200</v>
      </c>
    </row>
    <row r="9" spans="1:28" x14ac:dyDescent="0.25">
      <c r="E9" s="8"/>
      <c r="F9" s="9"/>
      <c r="I9" s="8"/>
      <c r="J9" s="9"/>
      <c r="M9" s="8"/>
      <c r="N9" s="9"/>
      <c r="Q9" s="8"/>
      <c r="R9" s="9"/>
      <c r="U9" s="8"/>
      <c r="V9" s="9"/>
      <c r="Y9" s="8"/>
      <c r="Z9" s="9"/>
      <c r="AA9" s="6"/>
    </row>
    <row r="10" spans="1:28" x14ac:dyDescent="0.25">
      <c r="A10" t="s">
        <v>50</v>
      </c>
      <c r="C10" s="4">
        <v>20</v>
      </c>
      <c r="D10" s="5">
        <v>2</v>
      </c>
      <c r="E10" s="8">
        <v>40</v>
      </c>
      <c r="F10" s="9">
        <v>3</v>
      </c>
      <c r="G10" s="4">
        <v>20</v>
      </c>
      <c r="H10" s="5">
        <v>5</v>
      </c>
      <c r="I10" s="8"/>
      <c r="J10" s="9"/>
      <c r="M10" s="8">
        <v>10</v>
      </c>
      <c r="N10" s="9">
        <v>12</v>
      </c>
      <c r="O10" s="4">
        <v>8</v>
      </c>
      <c r="P10" s="5">
        <v>13</v>
      </c>
      <c r="Q10" s="8">
        <v>8</v>
      </c>
      <c r="R10" s="9">
        <v>13</v>
      </c>
      <c r="U10" s="8">
        <v>8</v>
      </c>
      <c r="V10" s="9">
        <v>20</v>
      </c>
      <c r="W10" s="4">
        <v>8</v>
      </c>
      <c r="X10" s="5">
        <v>20</v>
      </c>
      <c r="Y10" s="8"/>
      <c r="Z10" s="9"/>
      <c r="AA10" s="6">
        <f>SUM(C10,E10,G10,I10,K10,M10,O10,Q10,S10,U10,W10,Y10)</f>
        <v>122</v>
      </c>
    </row>
    <row r="11" spans="1:28" x14ac:dyDescent="0.25">
      <c r="E11" s="8"/>
      <c r="F11" s="9"/>
      <c r="I11" s="8"/>
      <c r="J11" s="9"/>
      <c r="M11" s="8"/>
      <c r="N11" s="9"/>
      <c r="Q11" s="8"/>
      <c r="R11" s="9"/>
      <c r="U11" s="8"/>
      <c r="V11" s="9"/>
      <c r="Y11" s="8"/>
      <c r="Z11" s="9"/>
      <c r="AA11" s="6"/>
    </row>
    <row r="12" spans="1:28" x14ac:dyDescent="0.25">
      <c r="A12" t="s">
        <v>51</v>
      </c>
      <c r="E12" s="8"/>
      <c r="F12" s="9"/>
      <c r="I12" s="8">
        <v>8</v>
      </c>
      <c r="J12" s="9">
        <v>8</v>
      </c>
      <c r="K12" s="4">
        <v>8</v>
      </c>
      <c r="L12" s="5">
        <v>8</v>
      </c>
      <c r="M12" s="8">
        <v>8</v>
      </c>
      <c r="N12" s="9">
        <v>8</v>
      </c>
      <c r="O12" s="4">
        <v>7</v>
      </c>
      <c r="P12" s="5">
        <v>14</v>
      </c>
      <c r="Q12" s="8">
        <v>7</v>
      </c>
      <c r="R12" s="9">
        <v>14</v>
      </c>
      <c r="S12" s="4">
        <v>12</v>
      </c>
      <c r="T12" s="5">
        <v>18</v>
      </c>
      <c r="U12" s="8">
        <v>11</v>
      </c>
      <c r="V12" s="9">
        <v>21</v>
      </c>
      <c r="W12" s="4">
        <v>12</v>
      </c>
      <c r="X12" s="5">
        <v>23</v>
      </c>
      <c r="Y12" s="8">
        <v>12</v>
      </c>
      <c r="Z12" s="9">
        <v>23</v>
      </c>
      <c r="AA12" s="6">
        <f>SUM(C12,E12,G12,I12,K12,M12,O12,Q12,S12,U12,W12,Y12)</f>
        <v>85</v>
      </c>
    </row>
    <row r="13" spans="1:28" ht="16.5" thickBot="1" x14ac:dyDescent="0.3">
      <c r="C13" s="13"/>
      <c r="D13" s="14"/>
      <c r="E13" s="15"/>
      <c r="F13" s="16"/>
      <c r="G13" s="13"/>
      <c r="H13" s="14"/>
      <c r="I13" s="15"/>
      <c r="J13" s="16"/>
      <c r="K13" s="13"/>
      <c r="L13" s="14"/>
      <c r="M13" s="15"/>
      <c r="N13" s="16"/>
      <c r="O13" s="13"/>
      <c r="P13" s="14"/>
      <c r="Q13" s="15"/>
      <c r="R13" s="16"/>
      <c r="S13" s="13"/>
      <c r="T13" s="14"/>
      <c r="U13" s="15"/>
      <c r="V13" s="16"/>
      <c r="W13" s="13"/>
      <c r="X13" s="14"/>
      <c r="Y13" s="15"/>
      <c r="Z13" s="16"/>
      <c r="AA13" s="13"/>
      <c r="AB13" s="12"/>
    </row>
    <row r="14" spans="1:28" ht="16.5" thickTop="1" x14ac:dyDescent="0.25">
      <c r="A14" s="1" t="s">
        <v>15</v>
      </c>
      <c r="C14" s="6">
        <f>SUM(C6:C13)</f>
        <v>22</v>
      </c>
      <c r="D14" s="7"/>
      <c r="E14" s="10">
        <f>SUM(E6:E13)</f>
        <v>40</v>
      </c>
      <c r="F14" s="11"/>
      <c r="G14" s="6">
        <f>SUM(G6:G13)</f>
        <v>22</v>
      </c>
      <c r="H14" s="7"/>
      <c r="I14" s="10">
        <f>SUM(I6:I13)</f>
        <v>50</v>
      </c>
      <c r="J14" s="11"/>
      <c r="K14" s="6">
        <f>SUM(K6:K13)</f>
        <v>50</v>
      </c>
      <c r="L14" s="7"/>
      <c r="M14" s="10">
        <f>SUM(M6:M13)</f>
        <v>58</v>
      </c>
      <c r="N14" s="11"/>
      <c r="O14" s="6">
        <f>SUM(O6:O13)</f>
        <v>15</v>
      </c>
      <c r="P14" s="7"/>
      <c r="Q14" s="10">
        <f>SUM(Q6:Q13)</f>
        <v>19</v>
      </c>
      <c r="R14" s="11"/>
      <c r="S14" s="6">
        <f>SUM(S6:S13)</f>
        <v>34</v>
      </c>
      <c r="T14" s="7"/>
      <c r="U14" s="10">
        <f>SUM(U6:U13)</f>
        <v>39</v>
      </c>
      <c r="V14" s="11"/>
      <c r="W14" s="6">
        <f>SUM(W6:W13)</f>
        <v>22</v>
      </c>
      <c r="X14" s="7"/>
      <c r="Y14" s="10">
        <f>SUM(Y6:Y13)</f>
        <v>56</v>
      </c>
      <c r="Z14" s="11"/>
      <c r="AA14" s="6">
        <f>SUM(AA6:AA13)</f>
        <v>427</v>
      </c>
    </row>
    <row r="18" spans="1:28" x14ac:dyDescent="0.25">
      <c r="A18" s="189" t="s">
        <v>22</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1"/>
    </row>
    <row r="19" spans="1:28" x14ac:dyDescent="0.25">
      <c r="A19" s="183" t="s">
        <v>23</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5"/>
    </row>
    <row r="20" spans="1:28" x14ac:dyDescent="0.25">
      <c r="A20" s="183" t="s">
        <v>27</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5"/>
    </row>
    <row r="21" spans="1:28" x14ac:dyDescent="0.25">
      <c r="A21" s="183" t="s">
        <v>28</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5"/>
    </row>
    <row r="22" spans="1:28" x14ac:dyDescent="0.25">
      <c r="A22" s="183" t="s">
        <v>25</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5"/>
    </row>
    <row r="23" spans="1:28" x14ac:dyDescent="0.25">
      <c r="A23" s="183" t="s">
        <v>24</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5"/>
    </row>
    <row r="24" spans="1:28" x14ac:dyDescent="0.25">
      <c r="A24" s="183" t="s">
        <v>26</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5"/>
    </row>
    <row r="25" spans="1:28" x14ac:dyDescent="0.25">
      <c r="A25" s="183" t="s">
        <v>29</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5"/>
    </row>
    <row r="26" spans="1:28" x14ac:dyDescent="0.25">
      <c r="A26" s="183" t="s">
        <v>35</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5"/>
    </row>
    <row r="27" spans="1:28" x14ac:dyDescent="0.25">
      <c r="A27" s="183" t="s">
        <v>31</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5"/>
    </row>
    <row r="28" spans="1:28" x14ac:dyDescent="0.25">
      <c r="A28" s="183" t="s">
        <v>30</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5"/>
    </row>
    <row r="29" spans="1:28" x14ac:dyDescent="0.25">
      <c r="A29" s="183" t="s">
        <v>32</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5"/>
    </row>
    <row r="30" spans="1:28" x14ac:dyDescent="0.25">
      <c r="A30" s="183" t="s">
        <v>33</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5"/>
    </row>
    <row r="31" spans="1:28" x14ac:dyDescent="0.25">
      <c r="A31" s="183" t="s">
        <v>34</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5"/>
    </row>
    <row r="32" spans="1:28" x14ac:dyDescent="0.25">
      <c r="A32" s="183" t="s">
        <v>36</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5"/>
    </row>
    <row r="33" spans="1:28" x14ac:dyDescent="0.25">
      <c r="A33" s="183" t="s">
        <v>37</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5"/>
    </row>
    <row r="34" spans="1:28" x14ac:dyDescent="0.25">
      <c r="A34" s="183" t="s">
        <v>43</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5"/>
    </row>
    <row r="35" spans="1:28" x14ac:dyDescent="0.25">
      <c r="A35" s="183" t="s">
        <v>38</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5"/>
    </row>
    <row r="36" spans="1:28" x14ac:dyDescent="0.25">
      <c r="A36" s="183" t="s">
        <v>39</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5"/>
    </row>
    <row r="37" spans="1:28" x14ac:dyDescent="0.25">
      <c r="A37" s="183" t="s">
        <v>40</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5"/>
    </row>
    <row r="38" spans="1:28" x14ac:dyDescent="0.25">
      <c r="A38" s="183" t="s">
        <v>42</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5"/>
    </row>
    <row r="39" spans="1:28" x14ac:dyDescent="0.25">
      <c r="A39" s="183" t="s">
        <v>41</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5"/>
    </row>
    <row r="40" spans="1:28" x14ac:dyDescent="0.25">
      <c r="A40" s="183" t="s">
        <v>45</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5"/>
    </row>
    <row r="41" spans="1:28" x14ac:dyDescent="0.25">
      <c r="A41" s="183" t="s">
        <v>44</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5"/>
    </row>
    <row r="42" spans="1:28" x14ac:dyDescent="0.25">
      <c r="A42" s="183" t="s">
        <v>47</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5"/>
    </row>
    <row r="43" spans="1:28" x14ac:dyDescent="0.25">
      <c r="A43" s="186" t="s">
        <v>46</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8"/>
    </row>
  </sheetData>
  <mergeCells count="39">
    <mergeCell ref="A23:AB23"/>
    <mergeCell ref="A18:AB18"/>
    <mergeCell ref="A19:AB19"/>
    <mergeCell ref="A20:AB20"/>
    <mergeCell ref="A21:AB21"/>
    <mergeCell ref="A22:AB22"/>
    <mergeCell ref="A35:AB35"/>
    <mergeCell ref="A24:AB24"/>
    <mergeCell ref="A25:AB25"/>
    <mergeCell ref="A26:AB26"/>
    <mergeCell ref="A27:AB27"/>
    <mergeCell ref="A28:AB28"/>
    <mergeCell ref="A29:AB29"/>
    <mergeCell ref="A30:AB30"/>
    <mergeCell ref="A31:AB31"/>
    <mergeCell ref="A32:AB32"/>
    <mergeCell ref="A33:AB33"/>
    <mergeCell ref="A34:AB34"/>
    <mergeCell ref="A42:AB42"/>
    <mergeCell ref="A43:AB43"/>
    <mergeCell ref="C4:D4"/>
    <mergeCell ref="E4:F4"/>
    <mergeCell ref="G4:H4"/>
    <mergeCell ref="I4:J4"/>
    <mergeCell ref="K4:L4"/>
    <mergeCell ref="M4:N4"/>
    <mergeCell ref="O4:P4"/>
    <mergeCell ref="Q4:R4"/>
    <mergeCell ref="A36:AB36"/>
    <mergeCell ref="A37:AB37"/>
    <mergeCell ref="A38:AB38"/>
    <mergeCell ref="A39:AB39"/>
    <mergeCell ref="A40:AB40"/>
    <mergeCell ref="A41:AB41"/>
    <mergeCell ref="S4:T4"/>
    <mergeCell ref="U4:V4"/>
    <mergeCell ref="W4:X4"/>
    <mergeCell ref="Y4:Z4"/>
    <mergeCell ref="AA4:AB4"/>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EBIT</vt:lpstr>
      <vt:lpstr>Yr1_Services</vt:lpstr>
      <vt:lpstr>Yr1</vt:lpstr>
      <vt:lpstr>Yr2_Yr3_Services</vt:lpstr>
      <vt:lpstr>Yr2_Yr3</vt:lpstr>
      <vt:lpstr>Hours per Month</vt:lpstr>
      <vt:lpstr>EBIT!Print_Area</vt:lpstr>
      <vt:lpstr>'Hours per Month'!Print_Area</vt:lpstr>
      <vt:lpstr>Instructions!Print_Area</vt:lpstr>
      <vt:lpstr>'Yr1'!Print_Area</vt:lpstr>
      <vt:lpstr>Yr1_Services!Print_Area</vt:lpstr>
      <vt:lpstr>Yr2_Yr3!Print_Area</vt:lpstr>
      <vt:lpstr>Yr2_Yr3_Services!Print_Area</vt:lpstr>
      <vt:lpstr>EBIT!Print_Titles</vt:lpstr>
      <vt:lpstr>'Yr1'!Print_Titles</vt:lpstr>
      <vt:lpstr>Yr1_Services!Print_Titles</vt:lpstr>
      <vt:lpstr>Yr2_Yr3!Print_Titles</vt:lpstr>
    </vt:vector>
  </TitlesOfParts>
  <Company>Drake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Majeran</dc:creator>
  <cp:lastModifiedBy>steph</cp:lastModifiedBy>
  <cp:lastPrinted>2019-10-15T20:46:26Z</cp:lastPrinted>
  <dcterms:created xsi:type="dcterms:W3CDTF">2013-06-10T20:50:40Z</dcterms:created>
  <dcterms:modified xsi:type="dcterms:W3CDTF">2020-05-07T15:32:12Z</dcterms:modified>
</cp:coreProperties>
</file>